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28800" windowHeight="12465" tabRatio="971" firstSheet="3" activeTab="3"/>
  </bookViews>
  <sheets>
    <sheet name="اسم الجمعية" sheetId="33" r:id="rId1"/>
    <sheet name="(2-أ) بيانات اللجان الدائمة" sheetId="3" r:id="rId2"/>
    <sheet name="(2-ب) بيانات الجمعية العمومية" sheetId="4" r:id="rId3"/>
    <sheet name="(2-ج) بيانات أعضاء مجلس الإدارة" sheetId="5" r:id="rId4"/>
    <sheet name="(2-د) بيانات محاسبي الجمعية" sheetId="6" r:id="rId5"/>
    <sheet name="(2-وـ) بيانات العاملين بالجمعية" sheetId="8" r:id="rId6"/>
    <sheet name="(3-أ)استثناء اجتماع العمومية" sheetId="9" r:id="rId7"/>
    <sheet name="(3-ب) العمومية غير العادية" sheetId="10" r:id="rId8"/>
    <sheet name="(3-ج) اجتماعات اللجان الدائمة" sheetId="11" r:id="rId9"/>
    <sheet name="(3-د) اجتماعات مجلس الإدارة" sheetId="12" r:id="rId10"/>
    <sheet name="(3-ط) السجلات الإدارية" sheetId="18" r:id="rId11"/>
    <sheet name="(3-ي) السجلات المالية" sheetId="19" r:id="rId12"/>
    <sheet name="(3-ك) المخولون بالسحب" sheetId="20" r:id="rId13"/>
    <sheet name="التبرعات والإيرادات (4-أ)" sheetId="31" r:id="rId14"/>
    <sheet name="المصروفات (٤-ب)" sheetId="32" r:id="rId15"/>
    <sheet name="(5-أ) توصيف البرامج" sheetId="28" r:id="rId16"/>
    <sheet name="(5-ب) بيانات البرامج" sheetId="29" r:id="rId17"/>
    <sheet name="(5-ج) بيانات المساعدات" sheetId="30" r:id="rId18"/>
    <sheet name="ورقة1" sheetId="34" r:id="rId19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29" l="1"/>
  <c r="C43" i="31" l="1"/>
  <c r="D13" i="30" l="1"/>
  <c r="E13" i="30" l="1"/>
  <c r="C29" i="32"/>
  <c r="C37" i="31"/>
  <c r="C28" i="31"/>
  <c r="C23" i="31"/>
  <c r="C19" i="31"/>
  <c r="C10" i="31"/>
  <c r="C44" i="31" l="1"/>
</calcChain>
</file>

<file path=xl/sharedStrings.xml><?xml version="1.0" encoding="utf-8"?>
<sst xmlns="http://schemas.openxmlformats.org/spreadsheetml/2006/main" count="819" uniqueCount="473">
  <si>
    <t>نوع البرنامج أو النشاط أو الخدمة</t>
  </si>
  <si>
    <t>عدد المستفيدين</t>
  </si>
  <si>
    <t>إجمالي عدد المستفيدين</t>
  </si>
  <si>
    <t>الإيرادات</t>
  </si>
  <si>
    <t>المصروفات</t>
  </si>
  <si>
    <t>سعوديون</t>
  </si>
  <si>
    <t>غير سعوديون</t>
  </si>
  <si>
    <t>معفى</t>
  </si>
  <si>
    <t>برسوم مخفضة</t>
  </si>
  <si>
    <t>برسوم</t>
  </si>
  <si>
    <t>المجموع</t>
  </si>
  <si>
    <t>Column1</t>
  </si>
  <si>
    <t>Column2</t>
  </si>
  <si>
    <t>Column3</t>
  </si>
  <si>
    <t>Column4</t>
  </si>
  <si>
    <t>Column5</t>
  </si>
  <si>
    <t>أســـــــم الـلـجـنـــة</t>
  </si>
  <si>
    <t>عدد أعضائها</t>
  </si>
  <si>
    <t>اختصاصها</t>
  </si>
  <si>
    <t>عدد اجتماعاتها</t>
  </si>
  <si>
    <t>كيفية تشغيلها</t>
  </si>
  <si>
    <t>اسم العضو</t>
  </si>
  <si>
    <t>السبب</t>
  </si>
  <si>
    <t>ملاحظات</t>
  </si>
  <si>
    <t>رقم الاجتماع</t>
  </si>
  <si>
    <t>تاريخه</t>
  </si>
  <si>
    <t>عدد الحاضرين</t>
  </si>
  <si>
    <t>سبب الاجتماع</t>
  </si>
  <si>
    <t>الجهة الطالبة 
(   )الوزارة، 
(   ) مجلس الإدارة، 25
(   ) 25٪ من الجمعية العمومية</t>
  </si>
  <si>
    <t>تم إرفاق المحضر
(نعم/لا)</t>
  </si>
  <si>
    <t>اللجنة</t>
  </si>
  <si>
    <t>أهم القرارات</t>
  </si>
  <si>
    <t>لجنة أ</t>
  </si>
  <si>
    <t>اجتماع 1</t>
  </si>
  <si>
    <t>اجتماع 2</t>
  </si>
  <si>
    <t>اجتماع 3</t>
  </si>
  <si>
    <t>لجنة ب</t>
  </si>
  <si>
    <t>اجتماع2</t>
  </si>
  <si>
    <t>يرجى الاسترشاد بمثال التعبئة المذكور بالأسفل لترتيب إدخال بيانات اجتماعات اللجان</t>
  </si>
  <si>
    <t>رقم الهوية</t>
  </si>
  <si>
    <t>المهنة</t>
  </si>
  <si>
    <t>تاريخ الالتحاق</t>
  </si>
  <si>
    <t>Column6</t>
  </si>
  <si>
    <t>الاسم</t>
  </si>
  <si>
    <t>الوظيفة بالمجلس</t>
  </si>
  <si>
    <t>المؤهل</t>
  </si>
  <si>
    <t>مدة الخدمة بالمجلس</t>
  </si>
  <si>
    <t>المكافأة إن وجدت</t>
  </si>
  <si>
    <t>البريد الالكتروني</t>
  </si>
  <si>
    <t>رقم الهاتف</t>
  </si>
  <si>
    <t>رقم الجوال</t>
  </si>
  <si>
    <t>العنوان</t>
  </si>
  <si>
    <t>هل العضو مقيم في منطقة المقر الرئيس
(نعم/لا)</t>
  </si>
  <si>
    <t>طريقة الالتحاق
(انتخاب/تعيين من الوزارة)</t>
  </si>
  <si>
    <t>في حالة كون الالتحاق بالتعيين من الوزارة يرجى بيان السبب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</si>
  <si>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</si>
  <si>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</si>
  <si>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</si>
  <si>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</si>
  <si>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</si>
  <si>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</si>
  <si>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</si>
  <si>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</si>
  <si>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</si>
  <si>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</si>
  <si>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الجنسية</t>
  </si>
  <si>
    <t xml:space="preserve">وساعات العمل الأسبوعية هي </t>
  </si>
  <si>
    <t>الراتب الشهري</t>
  </si>
  <si>
    <t>الجهة التي تتحمل الراتب</t>
  </si>
  <si>
    <t xml:space="preserve">نسبة مساهمة الوزارة في الراتب إن وجدت </t>
  </si>
  <si>
    <t xml:space="preserve">إجمالي سنوات الخبرة في مجال المحاسبة </t>
  </si>
  <si>
    <t>الدوام  
(كلي/جزئي)</t>
  </si>
  <si>
    <t>مدة سنوات خدمته بالجمعية</t>
  </si>
  <si>
    <t>مسجل بالتأمينات
(نعم/لا)</t>
  </si>
  <si>
    <t>هل هناك موافقة من الوزارة على تعيين المحاسب
(نعم/لا)</t>
  </si>
  <si>
    <t>نوع العمل</t>
  </si>
  <si>
    <t>العضو  مستقل (نعم/لا/لا يمكن التحقق)
راجع تفسير الاستقلالية في الدليل الاسترشادي لتعبئة النموذج الوطني</t>
  </si>
  <si>
    <t>المؤهل في مجال المحاسبة</t>
  </si>
  <si>
    <t>ساعات العمل الأسبوعية</t>
  </si>
  <si>
    <t>أهم القرارات إن وجدت</t>
  </si>
  <si>
    <t>تم تنفيذها (نعم/لا)</t>
  </si>
  <si>
    <t>سبب عدم التنفيذ</t>
  </si>
  <si>
    <t xml:space="preserve">الانتظام في دفع الاشتراكات
(منتظم/غير منتظم/ لا يوجد سجل اشتراكات محدث)
</t>
  </si>
  <si>
    <t>هل تستخدمه الجمعية (نعم/لا)</t>
  </si>
  <si>
    <t>سجل العضوية</t>
  </si>
  <si>
    <t>سجل الاشتراكات</t>
  </si>
  <si>
    <t>سجل اجتماعات مجلس الإدارة</t>
  </si>
  <si>
    <t>سجل اجتماعات الجمعية العمومية</t>
  </si>
  <si>
    <t>سجلات أخرى</t>
  </si>
  <si>
    <t>سجل النشاطات</t>
  </si>
  <si>
    <t>دفتر يومية عامة</t>
  </si>
  <si>
    <t>سجل الأصول الثابتة</t>
  </si>
  <si>
    <t>سجل التبرعات العينية</t>
  </si>
  <si>
    <t>سجل التبرعات النقديـة</t>
  </si>
  <si>
    <t>سجل المستودعات</t>
  </si>
  <si>
    <t>دفتر الأستاذ العام</t>
  </si>
  <si>
    <t>دفــتر الصندوق</t>
  </si>
  <si>
    <t>دفـتر حركــة البنك</t>
  </si>
  <si>
    <t>سـجــل العهدة</t>
  </si>
  <si>
    <t>يتم التحديث بطريقة منتظمة (نعم/لا)</t>
  </si>
  <si>
    <t>سجل المستفيدين</t>
  </si>
  <si>
    <t xml:space="preserve">السجل </t>
  </si>
  <si>
    <t>المنصب بمجلس الادارة</t>
  </si>
  <si>
    <t xml:space="preserve">وصف للبرامج والخدمات والنشاطات </t>
  </si>
  <si>
    <t>رمز النشاط</t>
  </si>
  <si>
    <t xml:space="preserve">إجمالي التبرعات والإيرادات والمنح </t>
  </si>
  <si>
    <t xml:space="preserve">إيرادات أو تبرعات أخرى ( يتم تفصيلها </t>
  </si>
  <si>
    <t>إيرادات أخرى  ( يتم تفصيلها )</t>
  </si>
  <si>
    <t xml:space="preserve">رسوم البرامج </t>
  </si>
  <si>
    <t xml:space="preserve">ارباح بيع أصول ثابتة </t>
  </si>
  <si>
    <t xml:space="preserve">ارباح استثمار </t>
  </si>
  <si>
    <t xml:space="preserve">ايرادات عقارية </t>
  </si>
  <si>
    <t xml:space="preserve">مبيعات السلع والخدمات </t>
  </si>
  <si>
    <t xml:space="preserve">اشتراكات الأعضاء </t>
  </si>
  <si>
    <t>أخرى ( يتم تفصيلها )</t>
  </si>
  <si>
    <t xml:space="preserve">ايرادات وريع أوقاف </t>
  </si>
  <si>
    <t xml:space="preserve">تبرعات لبناء أوشراء أوقاف </t>
  </si>
  <si>
    <t xml:space="preserve">تبرعات وايرادات الأوقاف </t>
  </si>
  <si>
    <t xml:space="preserve">زكاة عينية </t>
  </si>
  <si>
    <t xml:space="preserve">زكاة نقدية </t>
  </si>
  <si>
    <t xml:space="preserve">الزكاة </t>
  </si>
  <si>
    <t xml:space="preserve">منح حكومية عينية </t>
  </si>
  <si>
    <t xml:space="preserve">منح حكومية نقدية </t>
  </si>
  <si>
    <t xml:space="preserve">إعانات ومنح حكومية </t>
  </si>
  <si>
    <t xml:space="preserve">أخرى </t>
  </si>
  <si>
    <t xml:space="preserve">شركات وجهات </t>
  </si>
  <si>
    <t xml:space="preserve">مؤسسات مانحة </t>
  </si>
  <si>
    <t xml:space="preserve">افراد </t>
  </si>
  <si>
    <t xml:space="preserve">التبرعات النقدية </t>
  </si>
  <si>
    <t xml:space="preserve">ملاحظات </t>
  </si>
  <si>
    <t xml:space="preserve">المبلغ </t>
  </si>
  <si>
    <t xml:space="preserve">البيان </t>
  </si>
  <si>
    <t xml:space="preserve">إجمالي المصروفات </t>
  </si>
  <si>
    <t xml:space="preserve">مصاريف برامج وانشطة أخرى ( يتم تفصيلها </t>
  </si>
  <si>
    <t xml:space="preserve">مصاريف الأوقاف </t>
  </si>
  <si>
    <t xml:space="preserve">مصاريف التبرعات والهبات غير المقيدة </t>
  </si>
  <si>
    <t xml:space="preserve">مصاريف التبرعات والهبات المقيدة </t>
  </si>
  <si>
    <t xml:space="preserve">مصاريف الأنشطة </t>
  </si>
  <si>
    <t xml:space="preserve">مصاريف أخرى ( يتم تفصيلها ) </t>
  </si>
  <si>
    <t xml:space="preserve">ضيافة </t>
  </si>
  <si>
    <t xml:space="preserve">الهاتف والبريد </t>
  </si>
  <si>
    <t xml:space="preserve">الكهرباء والمياة </t>
  </si>
  <si>
    <t xml:space="preserve">الإيجارات </t>
  </si>
  <si>
    <t>المكافات والحوافز</t>
  </si>
  <si>
    <t xml:space="preserve">الرواتب والبدلات </t>
  </si>
  <si>
    <t xml:space="preserve">المصاريف التشغيلية </t>
  </si>
  <si>
    <t xml:space="preserve">مصاريف البرامج والأنشطة </t>
  </si>
  <si>
    <t xml:space="preserve">مصاريف التشغيل المحملة على البرامج والانشطة </t>
  </si>
  <si>
    <t xml:space="preserve">مصاريف جمع الأموال </t>
  </si>
  <si>
    <t xml:space="preserve">مصاريف مجلس الإدارة ( الحوكمة ) </t>
  </si>
  <si>
    <t xml:space="preserve">مصاريف الإدارة </t>
  </si>
  <si>
    <t xml:space="preserve">توزيع المصروفات </t>
  </si>
  <si>
    <t>مجموع التبرعات النقدية</t>
  </si>
  <si>
    <t>مجموع التبرعات العينية</t>
  </si>
  <si>
    <t>مجموع الإعانات والمنح الحكومية</t>
  </si>
  <si>
    <t>مجموع الزكاة</t>
  </si>
  <si>
    <t>مجموع تبرعات وإيرادات الأوقاف</t>
  </si>
  <si>
    <t>ايرادات متنوعة</t>
  </si>
  <si>
    <t>مجموع الإيرادات المتنوعة</t>
  </si>
  <si>
    <t>معفي</t>
  </si>
  <si>
    <t>عدد المستفيدين السعوديون</t>
  </si>
  <si>
    <t>عدد المستفيدين غير سعوديين</t>
  </si>
  <si>
    <t>نوع المساعدات</t>
  </si>
  <si>
    <t>اجمالي مبلغ المساعدات</t>
  </si>
  <si>
    <t xml:space="preserve">عبدالله عبدالرحمن العمري </t>
  </si>
  <si>
    <t>سعودي</t>
  </si>
  <si>
    <t>كلي</t>
  </si>
  <si>
    <t xml:space="preserve">الجمعية </t>
  </si>
  <si>
    <t xml:space="preserve">نعم </t>
  </si>
  <si>
    <t xml:space="preserve">رقم الهوية </t>
  </si>
  <si>
    <t xml:space="preserve">ياسر محمد عبده يماني </t>
  </si>
  <si>
    <t>سعود عبدالحميد بشير دهلوي</t>
  </si>
  <si>
    <t xml:space="preserve">زكي أسعد ناصر رحيمي </t>
  </si>
  <si>
    <t xml:space="preserve">أحمد عبدالعزيز سليمان الحمدان </t>
  </si>
  <si>
    <t>مروان صالح بن سراج طيب</t>
  </si>
  <si>
    <t>عبدالله حسن عثمان مصري</t>
  </si>
  <si>
    <t xml:space="preserve">سراج عمر عبدالله غراب </t>
  </si>
  <si>
    <t>طلال محمد كامل كردي</t>
  </si>
  <si>
    <t xml:space="preserve">عبدالعزيز محمد عبده يماني </t>
  </si>
  <si>
    <t xml:space="preserve">عبدالله محمد عبده يماني </t>
  </si>
  <si>
    <t>أحمد محمد سعيد العمودي</t>
  </si>
  <si>
    <t>عوض مستور الثبيتي</t>
  </si>
  <si>
    <t xml:space="preserve">عبدالبديع محمد جميل دقاق </t>
  </si>
  <si>
    <t xml:space="preserve">علاء الدين خليفة </t>
  </si>
  <si>
    <t>محمد فالح حجاج</t>
  </si>
  <si>
    <t>عثمان حسين متولي</t>
  </si>
  <si>
    <t>عثمان أسامة الراضي</t>
  </si>
  <si>
    <t>خالد أمين عقيل عطاس</t>
  </si>
  <si>
    <t>محمد علي محمد العطاس</t>
  </si>
  <si>
    <t xml:space="preserve">جميل حسن زيني </t>
  </si>
  <si>
    <t xml:space="preserve">منتظم </t>
  </si>
  <si>
    <t>طبيب</t>
  </si>
  <si>
    <t>مهندس</t>
  </si>
  <si>
    <t>دكتور</t>
  </si>
  <si>
    <t>موظف</t>
  </si>
  <si>
    <t>محامي</t>
  </si>
  <si>
    <t>رجل أعمال</t>
  </si>
  <si>
    <t>متقاعد</t>
  </si>
  <si>
    <t>0555486269</t>
  </si>
  <si>
    <t>012/6710000</t>
  </si>
  <si>
    <t xml:space="preserve">لا يوجد </t>
  </si>
  <si>
    <t>40ساعة</t>
  </si>
  <si>
    <t>0126705814</t>
  </si>
  <si>
    <t>0505664743</t>
  </si>
  <si>
    <t>0126726080</t>
  </si>
  <si>
    <t>0505615048</t>
  </si>
  <si>
    <t>0126514147</t>
  </si>
  <si>
    <t>0505622261</t>
  </si>
  <si>
    <t>0125665000</t>
  </si>
  <si>
    <t>0556606681</t>
  </si>
  <si>
    <t>0504622200</t>
  </si>
  <si>
    <t>0505629552</t>
  </si>
  <si>
    <t>0505684743</t>
  </si>
  <si>
    <t>0505684222</t>
  </si>
  <si>
    <t>0505364607</t>
  </si>
  <si>
    <t>0555528811</t>
  </si>
  <si>
    <t>0505702306</t>
  </si>
  <si>
    <t>0505650044</t>
  </si>
  <si>
    <t>0505314843</t>
  </si>
  <si>
    <t>0505604309</t>
  </si>
  <si>
    <t>0504677520</t>
  </si>
  <si>
    <t>0505676706</t>
  </si>
  <si>
    <t>0505619005</t>
  </si>
  <si>
    <t>0545005450</t>
  </si>
  <si>
    <t>0502213366</t>
  </si>
  <si>
    <t>0555509182</t>
  </si>
  <si>
    <t>0505610124</t>
  </si>
  <si>
    <t>نايف محمود عنقاوي</t>
  </si>
  <si>
    <t>ياسر محمد عبده يماني</t>
  </si>
  <si>
    <t xml:space="preserve">الرئيس </t>
  </si>
  <si>
    <t>نعم</t>
  </si>
  <si>
    <t>انتخاب</t>
  </si>
  <si>
    <t>yasseryamani@hotmail.com</t>
  </si>
  <si>
    <t xml:space="preserve">برج دلة </t>
  </si>
  <si>
    <t>موظف أهلي</t>
  </si>
  <si>
    <t>عضو</t>
  </si>
  <si>
    <t xml:space="preserve">مروان صالح سراج طيب </t>
  </si>
  <si>
    <t>0126701235</t>
  </si>
  <si>
    <t xml:space="preserve">عبدالله عبدالرحمن محمد العمري </t>
  </si>
  <si>
    <t>لا يوجد</t>
  </si>
  <si>
    <t>فريد محمد إبراهيم زاهد</t>
  </si>
  <si>
    <t xml:space="preserve">سعودي </t>
  </si>
  <si>
    <t>ماجستير ـ تسويق</t>
  </si>
  <si>
    <t xml:space="preserve">المدير العام </t>
  </si>
  <si>
    <t>لا</t>
  </si>
  <si>
    <t>أحمد بن أحمد شريف الرفاعي</t>
  </si>
  <si>
    <t>يمني ـ جواز سعودي</t>
  </si>
  <si>
    <t>بكالوريوس لغة عربية</t>
  </si>
  <si>
    <t>مشرف مرضى</t>
  </si>
  <si>
    <t xml:space="preserve">كلي </t>
  </si>
  <si>
    <t xml:space="preserve">مازن خيرات محمد أبو طالب </t>
  </si>
  <si>
    <t xml:space="preserve">ابتدائي </t>
  </si>
  <si>
    <t>موظف استقبال</t>
  </si>
  <si>
    <t>بكالوريوس حاسب</t>
  </si>
  <si>
    <t>محاسب</t>
  </si>
  <si>
    <t xml:space="preserve">محمد أول علي </t>
  </si>
  <si>
    <t>إثيوبي</t>
  </si>
  <si>
    <t>بدون</t>
  </si>
  <si>
    <t>عامل وفراش</t>
  </si>
  <si>
    <t>لا يوجد استثناءات</t>
  </si>
  <si>
    <t>1437/70</t>
  </si>
  <si>
    <t>27/01/1437</t>
  </si>
  <si>
    <t>تعديل سلم الرواتب ورفعه للجمعية العمومية للمصادقة</t>
  </si>
  <si>
    <t>28/02/1437</t>
  </si>
  <si>
    <t>الرفع للمقام السامي بخصوص مديونية الجمعية لدى التخصصي</t>
  </si>
  <si>
    <t>72/1437</t>
  </si>
  <si>
    <t>71/1437</t>
  </si>
  <si>
    <t>26/03/1437</t>
  </si>
  <si>
    <t>الكتابة للوزارة بخصوص الاعانة السنوية وزيادة الأعباء على الجمعية</t>
  </si>
  <si>
    <t>73/1437</t>
  </si>
  <si>
    <t>28/04/1437</t>
  </si>
  <si>
    <t xml:space="preserve"> تشغيل باص الجمعية بعد أخذ موافقة الشئون الصحية</t>
  </si>
  <si>
    <t>74/1437</t>
  </si>
  <si>
    <t>12/05/1437</t>
  </si>
  <si>
    <t xml:space="preserve">لا يوجد ـ متابعة فقط ـ تقرير مدير عام الجمعية عن عام 1436 هـ </t>
  </si>
  <si>
    <t>75/1437</t>
  </si>
  <si>
    <t>28/05/1437</t>
  </si>
  <si>
    <t xml:space="preserve">التحقيق في بعض الحالات التي توفيت في السعودي الألماني </t>
  </si>
  <si>
    <t>76/1437</t>
  </si>
  <si>
    <t>28/06/1437</t>
  </si>
  <si>
    <t>77/1437</t>
  </si>
  <si>
    <t>27/07/1437</t>
  </si>
  <si>
    <t>لايوجد</t>
  </si>
  <si>
    <t xml:space="preserve">تستخدم الجمعية برنامج محاسبة إلكتروني  لإدارة شئونها المالية </t>
  </si>
  <si>
    <t>سعود عبدالحميد دهلوي</t>
  </si>
  <si>
    <t>رئيس المجلس</t>
  </si>
  <si>
    <t xml:space="preserve">نائب رئيس المجلس </t>
  </si>
  <si>
    <t>رفض بسبب أن النظام لا يسمح</t>
  </si>
  <si>
    <t>مساعدات فحوص</t>
  </si>
  <si>
    <t xml:space="preserve">مساعدات قساطر علاجية </t>
  </si>
  <si>
    <t xml:space="preserve">مساعدات نقدية </t>
  </si>
  <si>
    <t>أدوية لمرضى القلب</t>
  </si>
  <si>
    <t>مساعدات قساطر تشخيصية</t>
  </si>
  <si>
    <t xml:space="preserve">مساعدات منظم ضربات قلب </t>
  </si>
  <si>
    <t>كشف بعيادة الجمعية</t>
  </si>
  <si>
    <t xml:space="preserve"> </t>
  </si>
  <si>
    <r>
      <t>رقم</t>
    </r>
    <r>
      <rPr>
        <sz val="18"/>
        <color rgb="FF000000"/>
        <rFont val="Sakkal Majalla"/>
      </rPr>
      <t xml:space="preserve"> </t>
    </r>
    <r>
      <rPr>
        <b/>
        <sz val="18"/>
        <color rgb="FF000000"/>
        <rFont val="Sakkal Majalla"/>
      </rPr>
      <t>الهاتف</t>
    </r>
  </si>
  <si>
    <r>
      <t>رقم</t>
    </r>
    <r>
      <rPr>
        <sz val="18"/>
        <color rgb="FF000000"/>
        <rFont val="Sakkal Majalla"/>
      </rPr>
      <t xml:space="preserve"> </t>
    </r>
    <r>
      <rPr>
        <b/>
        <sz val="18"/>
        <color rgb="FF000000"/>
        <rFont val="Sakkal Majalla"/>
      </rPr>
      <t>الجوال</t>
    </r>
  </si>
  <si>
    <t>سكرتير</t>
  </si>
  <si>
    <t>المصروف</t>
  </si>
  <si>
    <t>المشرف المالي</t>
  </si>
  <si>
    <t>إدارة أعمال</t>
  </si>
  <si>
    <t>s-dahlawi@hotmail.com</t>
  </si>
  <si>
    <t>dr.marwantayeb@gmail.com</t>
  </si>
  <si>
    <t xml:space="preserve">ثانوية عامة </t>
  </si>
  <si>
    <t>يزيد علي شلوه الظاهري</t>
  </si>
  <si>
    <t xml:space="preserve">اللجنة الطبية </t>
  </si>
  <si>
    <t>مراجعة ملفات المرضى</t>
  </si>
  <si>
    <t>مرتين في الأسبوع</t>
  </si>
  <si>
    <t>0126644857</t>
  </si>
  <si>
    <t>دكتوراة</t>
  </si>
  <si>
    <t xml:space="preserve">عثمان أسامة الراضي </t>
  </si>
  <si>
    <t>osman.al.radi@gmail.com</t>
  </si>
  <si>
    <t>26/12/1439</t>
  </si>
  <si>
    <t>0122630454</t>
  </si>
  <si>
    <t>0544800211</t>
  </si>
  <si>
    <t>م. جامعة الملك</t>
  </si>
  <si>
    <t>م. الملك فهد</t>
  </si>
  <si>
    <t>م. النور بمكة</t>
  </si>
  <si>
    <t xml:space="preserve">م. الولادة </t>
  </si>
  <si>
    <t xml:space="preserve">البيوتات </t>
  </si>
  <si>
    <t>جراح قلب أطفال</t>
  </si>
  <si>
    <t>o.mutwalli@hotmail.com</t>
  </si>
  <si>
    <t>attaskhalid@yahoo.com</t>
  </si>
  <si>
    <t>0126658384</t>
  </si>
  <si>
    <t>0126710000</t>
  </si>
  <si>
    <t xml:space="preserve">طارق محمد كامل </t>
  </si>
  <si>
    <t>78/2017</t>
  </si>
  <si>
    <t>05/07/1438</t>
  </si>
  <si>
    <t xml:space="preserve">توصية بالبحث عن أرض للجمعية لإقامة مقر خاص بها </t>
  </si>
  <si>
    <t>تعذر الحصول على دعم</t>
  </si>
  <si>
    <t>79/2017</t>
  </si>
  <si>
    <t>05/08/1438</t>
  </si>
  <si>
    <t>التنسيق مع جمعية زمزم لعمل جولات صحية بالعيادة المتنقلة</t>
  </si>
  <si>
    <t xml:space="preserve">لا </t>
  </si>
  <si>
    <t>80/2018</t>
  </si>
  <si>
    <t>اعتماد سياسات الإبلاغ عن المخالفات وتعارض المصالح وأخرى</t>
  </si>
  <si>
    <t>لا توجد موافقة على التشغيل</t>
  </si>
  <si>
    <t>81/2018</t>
  </si>
  <si>
    <t>25/06/1439</t>
  </si>
  <si>
    <t xml:space="preserve">صرف بدل غلاء معيشة 1.000 ريال شهريا لمدة عام </t>
  </si>
  <si>
    <t>82/2018</t>
  </si>
  <si>
    <t>09/07/1439</t>
  </si>
  <si>
    <t>جاري</t>
  </si>
  <si>
    <t>الموافقة على  برنامج متكامل وشامل لسجلات المرضى على الشبكة</t>
  </si>
  <si>
    <t xml:space="preserve">رئيس اللجنة </t>
  </si>
  <si>
    <t>0126282670</t>
  </si>
  <si>
    <t>استشاري قلب</t>
  </si>
  <si>
    <t>83/2018</t>
  </si>
  <si>
    <t>19/03/1440</t>
  </si>
  <si>
    <t xml:space="preserve">آلية تحديد الراتب وتعويضات المدير والموظفين ـ المصادقة علي بيع السيارة القديمة </t>
  </si>
  <si>
    <t>ترشيح الدكتور / عثمان متولي لعضوية الجمعية العمومية لمجلس الجمعيات الأهلية</t>
  </si>
  <si>
    <t>84/2018</t>
  </si>
  <si>
    <t xml:space="preserve">1ـ تأمينات اجتماعية </t>
  </si>
  <si>
    <t>مصاريف البرامج جراحات القلب والقساطر</t>
  </si>
  <si>
    <t xml:space="preserve">مصاريف الزكاة ـ جراحات وعلاجات </t>
  </si>
  <si>
    <t>آلي</t>
  </si>
  <si>
    <t xml:space="preserve">مساعدات جراحات القلب </t>
  </si>
  <si>
    <t xml:space="preserve">مساعدات القساطر العلاجية </t>
  </si>
  <si>
    <t>مساعدات منظمات ضربات القلب</t>
  </si>
  <si>
    <t xml:space="preserve">مساعدات تروية عضلة القلب </t>
  </si>
  <si>
    <t xml:space="preserve">مساعدات أدوية مرضى القلب </t>
  </si>
  <si>
    <t xml:space="preserve">مساعدات فحوص مرضى القلب </t>
  </si>
  <si>
    <t>85/2019</t>
  </si>
  <si>
    <t xml:space="preserve">الحالات العاجلة الطارئة يتم التعميد من قبل المدير في حدود 5.000 ريال </t>
  </si>
  <si>
    <t>86/2019</t>
  </si>
  <si>
    <t xml:space="preserve">الموافقة على إقامة مقر خاص بالجمعية </t>
  </si>
  <si>
    <t xml:space="preserve">جاري التنفيذ </t>
  </si>
  <si>
    <t>مساعدات جراحات وتنويم مطول</t>
  </si>
  <si>
    <t xml:space="preserve">أنشطة برنامج داعم </t>
  </si>
  <si>
    <t xml:space="preserve">د. عثمان حسين متولي </t>
  </si>
  <si>
    <t xml:space="preserve">د. مروان صالح طيب </t>
  </si>
  <si>
    <t xml:space="preserve">د. خالد أمين عطاس </t>
  </si>
  <si>
    <t xml:space="preserve">عضو مجلس إدارة </t>
  </si>
  <si>
    <t xml:space="preserve">عضو </t>
  </si>
  <si>
    <t>0567888500</t>
  </si>
  <si>
    <t xml:space="preserve">م </t>
  </si>
  <si>
    <t>لجنة الاستثمار وتنمية الموارد</t>
  </si>
  <si>
    <t xml:space="preserve">دراسة الاستثمارات وتنمية موارد الجمعية </t>
  </si>
  <si>
    <t xml:space="preserve">سراج عمر غراب </t>
  </si>
  <si>
    <t xml:space="preserve">المشرف المالي </t>
  </si>
  <si>
    <t>عضو مجلس إدارة</t>
  </si>
  <si>
    <t>22/12/2018</t>
  </si>
  <si>
    <t>03/03/2019</t>
  </si>
  <si>
    <t>27/05/2019</t>
  </si>
  <si>
    <t>87/2019</t>
  </si>
  <si>
    <t>15/07/2019</t>
  </si>
  <si>
    <t xml:space="preserve">مناقشة وإقرار ميزانية 2018 م والموازنة التقديرية لعام 2019 </t>
  </si>
  <si>
    <t xml:space="preserve">تم </t>
  </si>
  <si>
    <t>88/2019</t>
  </si>
  <si>
    <t>22/10/2019</t>
  </si>
  <si>
    <t>الموافقة على تقديم عيادة الجمعية المتنقلة لجمعية زمزم على سبيل الإعارة لخدمة المرضى</t>
  </si>
  <si>
    <t xml:space="preserve">لم يتم </t>
  </si>
  <si>
    <t xml:space="preserve">اعتذار جمعية زمزم </t>
  </si>
  <si>
    <t>89/2020</t>
  </si>
  <si>
    <t>30/07/2020</t>
  </si>
  <si>
    <t xml:space="preserve">مناقشة وإقرار ميزانية 2019 والموازنة 2020 وإقرار السياسات ولائحة تنظيم العمل والهيكل الوظيفي </t>
  </si>
  <si>
    <t>90/2020</t>
  </si>
  <si>
    <t>30/09/2020</t>
  </si>
  <si>
    <t>تعيين عضو الجمعية العمومية أ. سراج غراب مراجعا ومدققا ماليا داخليا ـ تفعيل خدمة المتجر الإلكتروني</t>
  </si>
  <si>
    <t>تم</t>
  </si>
  <si>
    <t>91/2020</t>
  </si>
  <si>
    <t>11/11/2020</t>
  </si>
  <si>
    <t>إعادة تشكيل اللجان والمصادقة على طلب منحة البرامج والأنشطة لعام 2021 وقبول عضوية أعضاء جدد</t>
  </si>
  <si>
    <t xml:space="preserve">بالاشتراك </t>
  </si>
  <si>
    <t>تأمين علاج موظفين وأخرى</t>
  </si>
  <si>
    <t xml:space="preserve">أدوات كتابية ومطبوعات </t>
  </si>
  <si>
    <t xml:space="preserve">أدوية </t>
  </si>
  <si>
    <t>مساعدات نقدية</t>
  </si>
  <si>
    <t>92/2020</t>
  </si>
  <si>
    <t>15/12/2020</t>
  </si>
  <si>
    <t>نظام الرقابة الدخلية وإعادة تشكيل اللجان وتأكيد تعيين المدير والمحاسب</t>
  </si>
  <si>
    <t>93/2021</t>
  </si>
  <si>
    <t>23/03/2021</t>
  </si>
  <si>
    <t xml:space="preserve">تفويض الرئيس بالتعاقد مع مؤسسة دار ناسة لعمل حملة تسويقية </t>
  </si>
  <si>
    <t>94/2021</t>
  </si>
  <si>
    <t>30/06/2021</t>
  </si>
  <si>
    <t>اعتماد الميزانية العمومية لعام 2020 وموازنة عام 2021 والبرامج والأنشطة للعام والتبرع بالعيادة المتنقلة</t>
  </si>
  <si>
    <t>أحمد عبدالله الظاهري</t>
  </si>
  <si>
    <t xml:space="preserve">بكالوريوس تسويق </t>
  </si>
  <si>
    <t>مدير تسويق</t>
  </si>
  <si>
    <t xml:space="preserve">فريد إبراهيم زاهد </t>
  </si>
  <si>
    <t xml:space="preserve">مدير الجمعية </t>
  </si>
  <si>
    <t>لجنة التدقيق والمراجعة الداخلية</t>
  </si>
  <si>
    <t xml:space="preserve">اللجنة التنفيذية </t>
  </si>
  <si>
    <t xml:space="preserve">عضو الجمعية </t>
  </si>
  <si>
    <t xml:space="preserve">متابعة تنفيذ قرارات المجلس وسير العمل </t>
  </si>
  <si>
    <t xml:space="preserve">المراجعة المالية والمحاسبية </t>
  </si>
  <si>
    <t xml:space="preserve">بكالوريوس + دبلوم + دورات </t>
  </si>
  <si>
    <t xml:space="preserve">مجلس الإدارة </t>
  </si>
  <si>
    <t>انتخاب مجلس الإدارة</t>
  </si>
  <si>
    <t xml:space="preserve">لجنة التدقيق والمراجعة الداخلية </t>
  </si>
  <si>
    <t>*</t>
  </si>
  <si>
    <t>التبرعات والايرادات والمنح 2020</t>
  </si>
  <si>
    <t>2ـ مصروفات بنكية</t>
  </si>
  <si>
    <t>الصيانة والاصلاحات والمحروقات</t>
  </si>
  <si>
    <t xml:space="preserve">مصاريف أخرى </t>
  </si>
  <si>
    <t xml:space="preserve">الدعاية والاعلان </t>
  </si>
  <si>
    <t xml:space="preserve">مكافأة نهاية الخدمة </t>
  </si>
  <si>
    <t xml:space="preserve">اجازات </t>
  </si>
  <si>
    <t>زيارات وخدمة مرضى مستشفيات</t>
  </si>
  <si>
    <t>جراحات وتنويم مطول</t>
  </si>
  <si>
    <t xml:space="preserve">أدوية لمرضى القلب </t>
  </si>
  <si>
    <t xml:space="preserve">منظمات ضربات قلب </t>
  </si>
  <si>
    <t xml:space="preserve">على برنامج داعم </t>
  </si>
  <si>
    <t xml:space="preserve">نائب الرئيس </t>
  </si>
  <si>
    <t xml:space="preserve">زين محمد صالح المحضار </t>
  </si>
  <si>
    <t>0126111393</t>
  </si>
  <si>
    <t>0505613288</t>
  </si>
  <si>
    <t xml:space="preserve">خالد أحمد عبدالعزيز الحمدان </t>
  </si>
  <si>
    <t>0505602689</t>
  </si>
  <si>
    <t xml:space="preserve">فيصل أحمد عبدالعزيز الحمدان </t>
  </si>
  <si>
    <t>0505622037</t>
  </si>
  <si>
    <t xml:space="preserve">هيفاء عبدالرحمن حسن خياط </t>
  </si>
  <si>
    <t>موظفة</t>
  </si>
  <si>
    <t>0505681745</t>
  </si>
  <si>
    <t xml:space="preserve">اجتماع </t>
  </si>
  <si>
    <t>محاسبة</t>
  </si>
  <si>
    <t>24/05/1443</t>
  </si>
  <si>
    <t>sirajghurab@gmail.com</t>
  </si>
  <si>
    <t>0126648273</t>
  </si>
  <si>
    <t xml:space="preserve">10سنوات </t>
  </si>
  <si>
    <t>95/2021</t>
  </si>
  <si>
    <t>08/11/2021</t>
  </si>
  <si>
    <t xml:space="preserve">المصادقة على الخطة الفنية ـ اعتماد السياسات المالية ودليل الإجراءات المالي وسياسة جمع التبرعات و.... </t>
  </si>
  <si>
    <t>96/2021</t>
  </si>
  <si>
    <t>28/12/2021</t>
  </si>
  <si>
    <t xml:space="preserve">تصعيد أ. سراج غراب لعضوية مجلس الإدارة وانتخابه مشرفا ماليا وإعادة تشكيل لجنة التدقيق والمراجعة </t>
  </si>
  <si>
    <t>97/2022</t>
  </si>
  <si>
    <t>07/03/2022</t>
  </si>
  <si>
    <t xml:space="preserve">تعديل سلم الرواتب ـ وتجديد عقد دار ناسة التسويقي  </t>
  </si>
  <si>
    <t>سراج عمر عبدالله غراب</t>
  </si>
  <si>
    <t xml:space="preserve">المخولون بالسحب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</si>
</sst>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401]0"/>
  </numFmts>
  <fonts count="43" x14ac:knownFonts="1">
    <font>
      <sz val="11"/>
      <color theme="1"/>
      <name val="Arial"/>
      <family val="2"/>
      <scheme val="minor"/>
    </font>
    <font>
      <b/>
      <sz val="11"/>
      <color rgb="FF000000"/>
      <name val="Sakkal Majalla"/>
    </font>
    <font>
      <b/>
      <sz val="11"/>
      <color rgb="FF006738"/>
      <name val="Sakkal Majalla"/>
    </font>
    <font>
      <b/>
      <sz val="13"/>
      <color rgb="FF000000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b/>
      <u/>
      <sz val="13"/>
      <color rgb="FF008080"/>
      <name val="Sakkal Majalla"/>
    </font>
    <font>
      <b/>
      <sz val="13"/>
      <color theme="1"/>
      <name val="Sakkal Majalla"/>
    </font>
    <font>
      <b/>
      <sz val="10"/>
      <color rgb="FF000000"/>
      <name val="Sakkal Majalla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8"/>
      <color theme="1"/>
      <name val="Arial"/>
      <family val="2"/>
      <charset val="178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8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22"/>
      <color theme="1"/>
      <name val="Arial"/>
      <family val="2"/>
      <charset val="178"/>
      <scheme val="minor"/>
    </font>
    <font>
      <sz val="20"/>
      <color theme="1"/>
      <name val="Arial"/>
      <family val="2"/>
      <scheme val="minor"/>
    </font>
    <font>
      <b/>
      <sz val="20"/>
      <color rgb="FF000000"/>
      <name val="Sakkal Majalla"/>
    </font>
    <font>
      <b/>
      <sz val="22"/>
      <color rgb="FF000000"/>
      <name val="Sakkal Majalla"/>
    </font>
    <font>
      <b/>
      <sz val="24"/>
      <color rgb="FF000000"/>
      <name val="Sakkal Majalla"/>
    </font>
    <font>
      <sz val="24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u/>
      <sz val="18"/>
      <color theme="10"/>
      <name val="Arial"/>
      <family val="2"/>
      <scheme val="minor"/>
    </font>
    <font>
      <u/>
      <sz val="16"/>
      <color theme="10"/>
      <name val="Arial"/>
      <family val="2"/>
      <scheme val="minor"/>
    </font>
    <font>
      <sz val="26"/>
      <color theme="1"/>
      <name val="Arial"/>
      <family val="2"/>
      <scheme val="minor"/>
    </font>
    <font>
      <sz val="36"/>
      <color theme="1"/>
      <name val="Arial"/>
      <family val="2"/>
      <scheme val="minor"/>
    </font>
    <font>
      <sz val="24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6"/>
      <color rgb="FF000000"/>
      <name val="Sakkal Majalla"/>
    </font>
    <font>
      <b/>
      <sz val="18"/>
      <color rgb="FF000000"/>
      <name val="Sakkal Majalla"/>
    </font>
    <font>
      <sz val="18"/>
      <color rgb="FF000000"/>
      <name val="Sakkal Majalla"/>
    </font>
    <font>
      <sz val="1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20"/>
      <color theme="10"/>
      <name val="Arial"/>
      <family val="2"/>
      <scheme val="minor"/>
    </font>
    <font>
      <b/>
      <sz val="28"/>
      <color rgb="FF000000"/>
      <name val="Sakkal Majalla"/>
    </font>
    <font>
      <sz val="16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rgb="FF006738"/>
      </left>
      <right style="medium">
        <color rgb="FF006738"/>
      </right>
      <top/>
      <bottom style="medium">
        <color rgb="FF006738"/>
      </bottom>
      <diagonal/>
    </border>
    <border>
      <left/>
      <right style="medium">
        <color rgb="FF006738"/>
      </right>
      <top/>
      <bottom style="medium">
        <color rgb="FF00673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auto="1"/>
      </right>
      <top/>
      <bottom style="thin">
        <color theme="4" tint="0.39997558519241921"/>
      </bottom>
      <diagonal/>
    </border>
    <border>
      <left/>
      <right style="medium">
        <color rgb="FF006738"/>
      </right>
      <top/>
      <bottom/>
      <diagonal/>
    </border>
    <border>
      <left style="medium">
        <color rgb="FF006738"/>
      </left>
      <right style="medium">
        <color rgb="FF006738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6738"/>
      </bottom>
      <diagonal/>
    </border>
    <border>
      <left/>
      <right style="medium">
        <color rgb="FFFFFFFF"/>
      </right>
      <top/>
      <bottom style="medium">
        <color rgb="FF00673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</borders>
  <cellStyleXfs count="8">
    <xf numFmtId="0" fontId="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11" xfId="0" applyBorder="1"/>
    <xf numFmtId="0" fontId="3" fillId="0" borderId="3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 readingOrder="2"/>
    </xf>
    <xf numFmtId="0" fontId="3" fillId="0" borderId="14" xfId="0" applyFont="1" applyBorder="1" applyAlignment="1">
      <alignment horizontal="center" vertical="center" wrapText="1" readingOrder="2"/>
    </xf>
    <xf numFmtId="0" fontId="3" fillId="0" borderId="15" xfId="0" applyFont="1" applyBorder="1" applyAlignment="1">
      <alignment horizontal="right" vertical="center" wrapText="1" readingOrder="2"/>
    </xf>
    <xf numFmtId="0" fontId="3" fillId="0" borderId="12" xfId="0" applyFont="1" applyBorder="1" applyAlignment="1">
      <alignment horizontal="right" vertical="center" wrapText="1" readingOrder="2"/>
    </xf>
    <xf numFmtId="0" fontId="3" fillId="0" borderId="19" xfId="0" applyFont="1" applyBorder="1" applyAlignment="1">
      <alignment horizontal="right" vertical="center" wrapText="1" readingOrder="2"/>
    </xf>
    <xf numFmtId="0" fontId="0" fillId="0" borderId="0" xfId="0" applyFont="1"/>
    <xf numFmtId="0" fontId="7" fillId="0" borderId="5" xfId="0" applyFont="1" applyBorder="1" applyAlignment="1">
      <alignment horizontal="right" vertical="center" wrapText="1" readingOrder="2"/>
    </xf>
    <xf numFmtId="0" fontId="3" fillId="0" borderId="11" xfId="0" applyFont="1" applyFill="1" applyBorder="1" applyAlignment="1">
      <alignment horizontal="right" vertical="center" wrapText="1" readingOrder="2"/>
    </xf>
    <xf numFmtId="0" fontId="6" fillId="0" borderId="15" xfId="0" applyFont="1" applyBorder="1" applyAlignment="1">
      <alignment horizontal="right" vertical="center" wrapText="1" readingOrder="2"/>
    </xf>
    <xf numFmtId="0" fontId="7" fillId="0" borderId="13" xfId="0" applyFont="1" applyBorder="1" applyAlignment="1">
      <alignment horizontal="center" vertical="center" wrapText="1" readingOrder="2"/>
    </xf>
    <xf numFmtId="0" fontId="7" fillId="0" borderId="14" xfId="0" applyFont="1" applyBorder="1" applyAlignment="1">
      <alignment horizontal="right" vertical="center" wrapText="1" readingOrder="2"/>
    </xf>
    <xf numFmtId="0" fontId="7" fillId="0" borderId="18" xfId="0" applyFont="1" applyBorder="1" applyAlignment="1">
      <alignment horizontal="right" vertical="center" wrapText="1" readingOrder="2"/>
    </xf>
    <xf numFmtId="0" fontId="7" fillId="0" borderId="7" xfId="0" applyFont="1" applyBorder="1" applyAlignment="1">
      <alignment horizontal="right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right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16" xfId="0" applyFont="1" applyFill="1" applyBorder="1" applyAlignment="1">
      <alignment horizontal="center" vertical="center" wrapText="1" readingOrder="2"/>
    </xf>
    <xf numFmtId="0" fontId="7" fillId="2" borderId="17" xfId="0" applyFont="1" applyFill="1" applyBorder="1" applyAlignment="1">
      <alignment horizontal="center" vertical="center" wrapText="1" readingOrder="2"/>
    </xf>
    <xf numFmtId="0" fontId="6" fillId="0" borderId="18" xfId="0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5" fillId="0" borderId="24" xfId="0" applyFont="1" applyBorder="1" applyAlignment="1">
      <alignment horizontal="right" vertical="center" wrapText="1" readingOrder="2"/>
    </xf>
    <xf numFmtId="0" fontId="5" fillId="0" borderId="23" xfId="0" applyFont="1" applyBorder="1" applyAlignment="1">
      <alignment horizontal="right" vertical="center" wrapText="1" readingOrder="2"/>
    </xf>
    <xf numFmtId="0" fontId="4" fillId="0" borderId="25" xfId="0" applyFont="1" applyFill="1" applyBorder="1" applyAlignment="1">
      <alignment horizontal="center" vertical="center" wrapText="1" readingOrder="2"/>
    </xf>
    <xf numFmtId="0" fontId="4" fillId="0" borderId="26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0" fontId="8" fillId="4" borderId="0" xfId="0" applyFont="1" applyFill="1" applyAlignment="1">
      <alignment vertical="center" wrapText="1" readingOrder="2"/>
    </xf>
    <xf numFmtId="0" fontId="8" fillId="0" borderId="11" xfId="0" applyFont="1" applyFill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right" vertical="center" wrapText="1" readingOrder="2"/>
    </xf>
    <xf numFmtId="0" fontId="8" fillId="0" borderId="11" xfId="0" applyFont="1" applyBorder="1" applyAlignment="1">
      <alignment vertical="center" wrapText="1" readingOrder="2"/>
    </xf>
    <xf numFmtId="0" fontId="9" fillId="5" borderId="27" xfId="0" applyFont="1" applyFill="1" applyBorder="1"/>
    <xf numFmtId="0" fontId="10" fillId="5" borderId="27" xfId="0" applyFont="1" applyFill="1" applyBorder="1"/>
    <xf numFmtId="0" fontId="0" fillId="0" borderId="28" xfId="0" applyBorder="1"/>
    <xf numFmtId="0" fontId="0" fillId="0" borderId="28" xfId="0" applyFill="1" applyBorder="1"/>
    <xf numFmtId="0" fontId="9" fillId="0" borderId="28" xfId="0" applyFont="1" applyFill="1" applyBorder="1"/>
    <xf numFmtId="0" fontId="10" fillId="0" borderId="28" xfId="0" applyFont="1" applyFill="1" applyBorder="1"/>
    <xf numFmtId="0" fontId="9" fillId="3" borderId="29" xfId="0" applyFont="1" applyFill="1" applyBorder="1"/>
    <xf numFmtId="0" fontId="10" fillId="3" borderId="29" xfId="0" applyFont="1" applyFill="1" applyBorder="1"/>
    <xf numFmtId="0" fontId="0" fillId="0" borderId="29" xfId="0" applyBorder="1"/>
    <xf numFmtId="0" fontId="0" fillId="0" borderId="29" xfId="0" applyBorder="1" applyAlignment="1">
      <alignment horizontal="right" indent="3"/>
    </xf>
    <xf numFmtId="0" fontId="11" fillId="0" borderId="27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6" borderId="3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7" borderId="35" xfId="0" applyFill="1" applyBorder="1"/>
    <xf numFmtId="0" fontId="0" fillId="7" borderId="36" xfId="0" applyFill="1" applyBorder="1"/>
    <xf numFmtId="0" fontId="0" fillId="7" borderId="37" xfId="0" applyFill="1" applyBorder="1"/>
    <xf numFmtId="0" fontId="16" fillId="7" borderId="39" xfId="0" applyFont="1" applyFill="1" applyBorder="1"/>
    <xf numFmtId="0" fontId="16" fillId="7" borderId="40" xfId="0" applyFont="1" applyFill="1" applyBorder="1"/>
    <xf numFmtId="0" fontId="16" fillId="7" borderId="41" xfId="0" applyFont="1" applyFill="1" applyBorder="1"/>
    <xf numFmtId="0" fontId="13" fillId="7" borderId="43" xfId="0" applyFont="1" applyFill="1" applyBorder="1"/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wrapText="1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7" borderId="42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164" fontId="0" fillId="0" borderId="36" xfId="0" applyNumberFormat="1" applyBorder="1"/>
    <xf numFmtId="0" fontId="1" fillId="0" borderId="15" xfId="0" applyFont="1" applyFill="1" applyBorder="1" applyAlignment="1">
      <alignment horizontal="center" vertical="center" wrapText="1" readingOrder="2"/>
    </xf>
    <xf numFmtId="0" fontId="1" fillId="0" borderId="11" xfId="0" applyFont="1" applyBorder="1" applyAlignment="1">
      <alignment horizontal="center" vertical="center" wrapText="1" readingOrder="2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readingOrder="2"/>
    </xf>
    <xf numFmtId="0" fontId="22" fillId="0" borderId="0" xfId="0" applyFont="1"/>
    <xf numFmtId="0" fontId="23" fillId="0" borderId="0" xfId="0" applyFont="1"/>
    <xf numFmtId="0" fontId="24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 readingOrder="2"/>
    </xf>
    <xf numFmtId="0" fontId="26" fillId="0" borderId="16" xfId="0" applyFont="1" applyBorder="1" applyAlignment="1">
      <alignment horizontal="center" vertical="center" wrapText="1" readingOrder="2"/>
    </xf>
    <xf numFmtId="0" fontId="26" fillId="0" borderId="13" xfId="0" applyFont="1" applyBorder="1" applyAlignment="1">
      <alignment horizontal="center" vertical="center" wrapText="1" readingOrder="2"/>
    </xf>
    <xf numFmtId="0" fontId="26" fillId="0" borderId="17" xfId="0" applyFont="1" applyBorder="1" applyAlignment="1">
      <alignment horizontal="center" vertical="center" wrapText="1" readingOrder="2"/>
    </xf>
    <xf numFmtId="0" fontId="26" fillId="0" borderId="14" xfId="0" applyFont="1" applyBorder="1" applyAlignment="1">
      <alignment horizontal="center" vertical="center" wrapText="1" readingOrder="2"/>
    </xf>
    <xf numFmtId="0" fontId="26" fillId="0" borderId="11" xfId="0" applyFont="1" applyBorder="1" applyAlignment="1">
      <alignment horizontal="center" vertical="center" wrapText="1" readingOrder="2"/>
    </xf>
    <xf numFmtId="0" fontId="26" fillId="0" borderId="15" xfId="0" applyFont="1" applyBorder="1" applyAlignment="1">
      <alignment horizontal="center" vertical="center" wrapText="1" readingOrder="2"/>
    </xf>
    <xf numFmtId="0" fontId="23" fillId="0" borderId="14" xfId="0" applyFont="1" applyBorder="1"/>
    <xf numFmtId="0" fontId="23" fillId="0" borderId="11" xfId="0" applyFont="1" applyBorder="1"/>
    <xf numFmtId="0" fontId="23" fillId="0" borderId="15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11" xfId="0" applyFont="1" applyBorder="1"/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0" borderId="18" xfId="0" applyFont="1" applyBorder="1"/>
    <xf numFmtId="0" fontId="23" fillId="0" borderId="12" xfId="0" applyFont="1" applyBorder="1"/>
    <xf numFmtId="0" fontId="23" fillId="0" borderId="19" xfId="0" applyFont="1" applyBorder="1"/>
    <xf numFmtId="0" fontId="28" fillId="0" borderId="14" xfId="0" applyFont="1" applyBorder="1"/>
    <xf numFmtId="0" fontId="28" fillId="0" borderId="11" xfId="0" applyFont="1" applyBorder="1"/>
    <xf numFmtId="0" fontId="23" fillId="0" borderId="0" xfId="0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9" fillId="0" borderId="0" xfId="7" applyFont="1" applyAlignment="1">
      <alignment vertical="center"/>
    </xf>
    <xf numFmtId="0" fontId="30" fillId="0" borderId="0" xfId="7" applyFont="1" applyAlignment="1">
      <alignment vertical="center"/>
    </xf>
    <xf numFmtId="0" fontId="31" fillId="0" borderId="0" xfId="0" applyFont="1"/>
    <xf numFmtId="0" fontId="32" fillId="0" borderId="0" xfId="0" applyFont="1"/>
    <xf numFmtId="0" fontId="26" fillId="0" borderId="18" xfId="0" applyFont="1" applyBorder="1" applyAlignment="1">
      <alignment horizontal="center" vertical="center" wrapText="1" readingOrder="2"/>
    </xf>
    <xf numFmtId="0" fontId="27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 wrapText="1" readingOrder="2"/>
    </xf>
    <xf numFmtId="0" fontId="26" fillId="0" borderId="19" xfId="0" applyFont="1" applyBorder="1" applyAlignment="1">
      <alignment horizontal="center" vertical="center" wrapText="1" readingOrder="2"/>
    </xf>
    <xf numFmtId="0" fontId="33" fillId="0" borderId="0" xfId="0" applyFont="1"/>
    <xf numFmtId="0" fontId="34" fillId="0" borderId="0" xfId="0" applyFont="1"/>
    <xf numFmtId="3" fontId="1" fillId="0" borderId="11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38" fillId="0" borderId="11" xfId="0" applyFont="1" applyBorder="1"/>
    <xf numFmtId="49" fontId="38" fillId="0" borderId="11" xfId="0" applyNumberFormat="1" applyFont="1" applyBorder="1"/>
    <xf numFmtId="0" fontId="39" fillId="0" borderId="0" xfId="0" applyFont="1"/>
    <xf numFmtId="0" fontId="36" fillId="2" borderId="22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36" fillId="2" borderId="20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38" fillId="0" borderId="0" xfId="0" applyFont="1"/>
    <xf numFmtId="0" fontId="14" fillId="0" borderId="38" xfId="0" applyFont="1" applyBorder="1" applyAlignment="1"/>
    <xf numFmtId="1" fontId="15" fillId="0" borderId="38" xfId="0" applyNumberFormat="1" applyFont="1" applyFill="1" applyBorder="1" applyAlignment="1"/>
    <xf numFmtId="1" fontId="15" fillId="0" borderId="38" xfId="0" applyNumberFormat="1" applyFont="1" applyBorder="1" applyAlignment="1"/>
    <xf numFmtId="0" fontId="14" fillId="0" borderId="38" xfId="0" applyFont="1" applyBorder="1" applyAlignment="1">
      <alignment vertical="top"/>
    </xf>
    <xf numFmtId="0" fontId="13" fillId="7" borderId="38" xfId="0" applyFont="1" applyFill="1" applyBorder="1" applyAlignment="1"/>
    <xf numFmtId="0" fontId="40" fillId="0" borderId="0" xfId="7" applyFont="1" applyAlignment="1">
      <alignment vertical="center"/>
    </xf>
    <xf numFmtId="14" fontId="27" fillId="0" borderId="11" xfId="0" applyNumberFormat="1" applyFont="1" applyBorder="1" applyAlignment="1">
      <alignment horizontal="center"/>
    </xf>
    <xf numFmtId="0" fontId="27" fillId="0" borderId="11" xfId="0" applyFont="1" applyBorder="1" applyAlignment="1">
      <alignment horizontal="center" wrapText="1"/>
    </xf>
    <xf numFmtId="0" fontId="35" fillId="0" borderId="14" xfId="0" applyFont="1" applyBorder="1" applyAlignment="1">
      <alignment horizontal="center" vertical="center"/>
    </xf>
    <xf numFmtId="0" fontId="38" fillId="0" borderId="14" xfId="0" applyFont="1" applyBorder="1"/>
    <xf numFmtId="49" fontId="27" fillId="0" borderId="11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 vertical="center" wrapText="1" readingOrder="2"/>
    </xf>
    <xf numFmtId="0" fontId="41" fillId="0" borderId="5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right" vertical="center" wrapText="1" readingOrder="2"/>
    </xf>
    <xf numFmtId="14" fontId="4" fillId="0" borderId="7" xfId="0" applyNumberFormat="1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8" fillId="0" borderId="11" xfId="0" applyFont="1" applyFill="1" applyBorder="1" applyAlignment="1">
      <alignment horizontal="center" vertical="center" wrapText="1" readingOrder="2"/>
    </xf>
    <xf numFmtId="0" fontId="8" fillId="8" borderId="11" xfId="0" applyFont="1" applyFill="1" applyBorder="1" applyAlignment="1">
      <alignment horizontal="right" vertical="center" wrapText="1" readingOrder="2"/>
    </xf>
    <xf numFmtId="0" fontId="8" fillId="8" borderId="11" xfId="0" applyFont="1" applyFill="1" applyBorder="1" applyAlignment="1">
      <alignment vertical="center" wrapText="1" readingOrder="2"/>
    </xf>
    <xf numFmtId="0" fontId="8" fillId="0" borderId="11" xfId="0" applyFont="1" applyFill="1" applyBorder="1" applyAlignment="1">
      <alignment horizontal="center" wrapText="1" readingOrder="2"/>
    </xf>
    <xf numFmtId="0" fontId="8" fillId="8" borderId="11" xfId="0" applyFont="1" applyFill="1" applyBorder="1" applyAlignment="1">
      <alignment horizontal="center" wrapText="1" readingOrder="2"/>
    </xf>
    <xf numFmtId="0" fontId="8" fillId="0" borderId="11" xfId="0" applyFont="1" applyBorder="1" applyAlignment="1">
      <alignment horizont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12" fillId="0" borderId="30" xfId="0" applyFont="1" applyBorder="1" applyAlignment="1">
      <alignment horizontal="center"/>
    </xf>
    <xf numFmtId="0" fontId="17" fillId="0" borderId="53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 readingOrder="2"/>
    </xf>
    <xf numFmtId="0" fontId="1" fillId="0" borderId="11" xfId="0" applyFont="1" applyFill="1" applyBorder="1" applyAlignment="1">
      <alignment horizontal="center" vertical="center" wrapText="1" readingOrder="2"/>
    </xf>
    <xf numFmtId="0" fontId="1" fillId="0" borderId="15" xfId="0" applyFont="1" applyFill="1" applyBorder="1" applyAlignment="1">
      <alignment horizontal="center" vertical="center" wrapText="1" readingOrder="2"/>
    </xf>
    <xf numFmtId="0" fontId="1" fillId="0" borderId="14" xfId="0" applyFont="1" applyFill="1" applyBorder="1" applyAlignment="1">
      <alignment horizontal="center" vertical="center" wrapText="1" readingOrder="2"/>
    </xf>
    <xf numFmtId="0" fontId="42" fillId="0" borderId="0" xfId="0" applyFont="1"/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11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rgb="FF006738"/>
        </right>
        <top/>
        <bottom style="medium">
          <color rgb="FF00673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rgb="FF006738"/>
        </left>
        <right style="medium">
          <color rgb="FF006738"/>
        </right>
        <top/>
        <bottom style="medium">
          <color rgb="FF006738"/>
        </bottom>
        <vertical/>
        <horizontal/>
      </border>
    </dxf>
    <dxf>
      <border outline="0">
        <top style="medium">
          <color rgb="FFB48543"/>
        </top>
        <bottom style="medium">
          <color rgb="FF006738"/>
        </bottom>
      </border>
    </dxf>
    <dxf>
      <border outline="0">
        <bottom style="medium">
          <color rgb="FF00673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8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8"/>
      </font>
    </dxf>
    <dxf>
      <font>
        <strike val="0"/>
        <outline val="0"/>
        <shadow val="0"/>
        <u val="none"/>
        <vertAlign val="baseline"/>
        <sz val="1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rgb="FF000000"/>
        <name val="Sakkal Majall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0</xdr:row>
      <xdr:rowOff>95250</xdr:rowOff>
    </xdr:from>
    <xdr:to>
      <xdr:col>2</xdr:col>
      <xdr:colOff>3962400</xdr:colOff>
      <xdr:row>7</xdr:row>
      <xdr:rowOff>63500</xdr:rowOff>
    </xdr:to>
    <xdr:sp macro="" textlink="">
      <xdr:nvSpPr>
        <xdr:cNvPr id="2" name="Rectangle 1"/>
        <xdr:cNvSpPr/>
      </xdr:nvSpPr>
      <xdr:spPr>
        <a:xfrm>
          <a:off x="13730582775" y="95250"/>
          <a:ext cx="5930900" cy="1235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800">
              <a:solidFill>
                <a:schemeClr val="tx1"/>
              </a:solidFill>
            </a:rPr>
            <a:t> </a:t>
          </a:r>
          <a:r>
            <a:rPr lang="ar-SA" sz="3600">
              <a:solidFill>
                <a:schemeClr val="tx1"/>
              </a:solidFill>
            </a:rPr>
            <a:t>جمعية أصدقاء القلب الخيرية </a:t>
          </a:r>
          <a:endParaRPr lang="en-US" sz="36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E18" totalsRowShown="0" headerRowDxfId="115" dataDxfId="113" headerRowBorderDxfId="114" tableBorderDxfId="112">
  <autoFilter ref="A1:E18"/>
  <tableColumns count="5">
    <tableColumn id="1" name="Column1" dataDxfId="111"/>
    <tableColumn id="2" name="Column2" dataDxfId="110"/>
    <tableColumn id="3" name="Column3" dataDxfId="109"/>
    <tableColumn id="4" name="Column4" dataDxfId="108"/>
    <tableColumn id="5" name="Column5" dataDxfId="10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9" name="Table19" displayName="Table19" ref="A1:D8" totalsRowShown="0" headerRowDxfId="23" headerRowBorderDxfId="22" tableBorderDxfId="21" totalsRowBorderDxfId="20">
  <autoFilter ref="A1:D8"/>
  <tableColumns count="4">
    <tableColumn id="1" name="السجل " dataDxfId="19"/>
    <tableColumn id="2" name="هل تستخدمه الجمعية (نعم/لا)" dataDxfId="18"/>
    <tableColumn id="3" name="يتم التحديث بطريقة منتظمة (نعم/لا)" dataDxfId="17"/>
    <tableColumn id="4" name="ملاحظات" dataDxfId="1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0" name="Table20" displayName="Table20" ref="A1:D11" totalsRowShown="0" headerRowDxfId="15" dataDxfId="14" tableBorderDxfId="13">
  <autoFilter ref="A1:D11"/>
  <tableColumns count="4">
    <tableColumn id="1" name="Column1" dataDxfId="12"/>
    <tableColumn id="2" name="Column2" dataDxfId="11"/>
    <tableColumn id="3" name="Column3" dataDxfId="10"/>
    <tableColumn id="4" name="Column4" dataDxfId="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1" name="Table21" displayName="Table21" ref="A1:B6" totalsRowShown="0" headerRowDxfId="8" headerRowBorderDxfId="7" tableBorderDxfId="6" totalsRowBorderDxfId="5">
  <autoFilter ref="A1:B6"/>
  <tableColumns count="2">
    <tableColumn id="1" name="Column1"/>
    <tableColumn id="2" name="Column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28" name="Table28" displayName="Table28" ref="A1:B6" totalsRowShown="0" headerRowDxfId="4" headerRowBorderDxfId="3" tableBorderDxfId="2">
  <autoFilter ref="A1:B6"/>
  <tableColumns count="2">
    <tableColumn id="1" name="Column1" dataDxfId="1"/>
    <tableColumn id="2" name="Column2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B1:H28" totalsRowShown="0" headerRowDxfId="106" dataDxfId="105">
  <autoFilter ref="B1:H28"/>
  <tableColumns count="7">
    <tableColumn id="1" name="Column1" dataDxfId="104"/>
    <tableColumn id="7" name="Column12" dataDxfId="103"/>
    <tableColumn id="2" name="Column2" dataDxfId="102"/>
    <tableColumn id="3" name="Column3" dataDxfId="101"/>
    <tableColumn id="4" name="Column4" dataDxfId="100"/>
    <tableColumn id="5" name="Column5" dataDxfId="99"/>
    <tableColumn id="6" name="Column6" dataDxfId="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e7" displayName="Table7" ref="A1:P9" totalsRowShown="0" headerRowDxfId="97" dataDxfId="95" headerRowBorderDxfId="96" tableBorderDxfId="94">
  <autoFilter ref="A1:P9"/>
  <tableColumns count="16">
    <tableColumn id="1" name="Column1" dataDxfId="93"/>
    <tableColumn id="2" name="Column2" dataDxfId="92"/>
    <tableColumn id="3" name="Column3" dataDxfId="91"/>
    <tableColumn id="4" name="Column4" dataDxfId="90"/>
    <tableColumn id="5" name="Column5" dataDxfId="89"/>
    <tableColumn id="6" name="Column6" dataDxfId="88"/>
    <tableColumn id="7" name="Column7" dataDxfId="87"/>
    <tableColumn id="8" name="Column8" dataDxfId="86"/>
    <tableColumn id="9" name="Column9" dataDxfId="85"/>
    <tableColumn id="10" name="Column10" dataDxfId="84"/>
    <tableColumn id="11" name="Column11" dataDxfId="83"/>
    <tableColumn id="12" name="Column12" dataDxfId="82"/>
    <tableColumn id="13" name="Column13" dataDxfId="81"/>
    <tableColumn id="14" name="Column14" dataDxfId="80"/>
    <tableColumn id="15" name="Column15" dataDxfId="79"/>
    <tableColumn id="16" name="Column16" dataDxfId="7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Table8" displayName="Table8" ref="A1:M5" totalsRowShown="0" headerRowDxfId="77" dataDxfId="75" headerRowBorderDxfId="76" tableBorderDxfId="74" totalsRowBorderDxfId="73">
  <autoFilter ref="A1:M5"/>
  <tableColumns count="13">
    <tableColumn id="1" name="Column1" dataDxfId="72"/>
    <tableColumn id="2" name="Column2" dataDxfId="71"/>
    <tableColumn id="3" name="Column3" dataDxfId="70"/>
    <tableColumn id="4" name="Column4" dataDxfId="69"/>
    <tableColumn id="5" name="Column5" dataDxfId="68"/>
    <tableColumn id="6" name="Column6" dataDxfId="67"/>
    <tableColumn id="7" name="Column7" dataDxfId="66"/>
    <tableColumn id="8" name="Column8" dataDxfId="65"/>
    <tableColumn id="9" name="Column9" dataDxfId="64"/>
    <tableColumn id="10" name="Column10" dataDxfId="63"/>
    <tableColumn id="11" name="Column11" dataDxfId="62"/>
    <tableColumn id="12" name="Column12" dataDxfId="61"/>
    <tableColumn id="13" name="Column13" dataDxfId="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1" name="Table11" displayName="Table11" ref="A1:K9" totalsRowShown="0" headerRowDxfId="59" dataDxfId="57" headerRowBorderDxfId="58" tableBorderDxfId="56">
  <autoFilter ref="A1:K9"/>
  <tableColumns count="11">
    <tableColumn id="1" name="Column1" dataDxfId="55"/>
    <tableColumn id="2" name="Column2" dataDxfId="54"/>
    <tableColumn id="3" name="Column3" dataDxfId="53"/>
    <tableColumn id="4" name="Column4" dataDxfId="52"/>
    <tableColumn id="5" name="Column5" dataDxfId="51"/>
    <tableColumn id="6" name="Column6" dataDxfId="50"/>
    <tableColumn id="7" name="Column7" dataDxfId="49"/>
    <tableColumn id="8" name="Column8" dataDxfId="48"/>
    <tableColumn id="9" name="Column9" dataDxfId="47"/>
    <tableColumn id="10" name="Column10" dataDxfId="46"/>
    <tableColumn id="11" name="Column11" dataDxfId="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Table3" displayName="Table3" ref="A1:C9" totalsRowShown="0" headerRowDxfId="44" headerRowBorderDxfId="43" tableBorderDxfId="42">
  <autoFilter ref="A1:C9"/>
  <tableColumns count="3">
    <tableColumn id="1" name="Column1"/>
    <tableColumn id="2" name="Column2"/>
    <tableColumn id="3" name="Column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4" name="Table4" displayName="Table4" ref="A1:G6" totalsRowShown="0" headerRowDxfId="41" dataDxfId="39" headerRowBorderDxfId="40" tableBorderDxfId="38">
  <autoFilter ref="A1:G6"/>
  <tableColumns count="7">
    <tableColumn id="1" name="رقم الاجتماع" dataDxfId="37"/>
    <tableColumn id="2" name="تاريخه" dataDxfId="36"/>
    <tableColumn id="3" name="عدد الحاضرين" dataDxfId="35"/>
    <tableColumn id="4" name="الجهة الطالبة _x000a_(   )الوزارة، _x000a_(   ) مجلس الإدارة، 25_x000a_(   ) 25٪ من الجمعية العمومية" dataDxfId="34"/>
    <tableColumn id="5" name="سبب الاجتماع" dataDxfId="33"/>
    <tableColumn id="6" name="تم إرفاق المحضر_x000a_(نعم/لا)" dataDxfId="32"/>
    <tableColumn id="7" name="ملاحظات" dataDxfId="3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5" name="Table5" displayName="Table5" ref="A2:E8" totalsRowShown="0" headerRowDxfId="30" headerRowBorderDxfId="29" tableBorderDxfId="28">
  <autoFilter ref="A2:E8"/>
  <tableColumns count="5">
    <tableColumn id="1" name="Column1"/>
    <tableColumn id="2" name="Column2"/>
    <tableColumn id="3" name="Column3"/>
    <tableColumn id="4" name="Column4"/>
    <tableColumn id="5" name="Column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2" name="Table12" displayName="Table12" ref="A1:F33" totalsRowShown="0" headerRowDxfId="27" headerRowBorderDxfId="26" tableBorderDxfId="25" totalsRowBorderDxfId="24">
  <autoFilter ref="A1:F33"/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o.mutwalli@hotmail.com" TargetMode="External"/><Relationship Id="rId7" Type="http://schemas.openxmlformats.org/officeDocument/2006/relationships/hyperlink" Target="mailto:sirajghurab@gmail.com" TargetMode="External"/><Relationship Id="rId2" Type="http://schemas.openxmlformats.org/officeDocument/2006/relationships/hyperlink" Target="mailto:s-dahlawi@hotmail.com" TargetMode="External"/><Relationship Id="rId1" Type="http://schemas.openxmlformats.org/officeDocument/2006/relationships/hyperlink" Target="mailto:yasseryamani@hotmail.com" TargetMode="External"/><Relationship Id="rId6" Type="http://schemas.openxmlformats.org/officeDocument/2006/relationships/hyperlink" Target="mailto:attaskhalid@yahoo.com" TargetMode="External"/><Relationship Id="rId5" Type="http://schemas.openxmlformats.org/officeDocument/2006/relationships/hyperlink" Target="mailto:osman.al.radi@gmail.com" TargetMode="External"/><Relationship Id="rId4" Type="http://schemas.openxmlformats.org/officeDocument/2006/relationships/hyperlink" Target="mailto:dr.marwantayeb@gmail.com" TargetMode="External"/><Relationship Id="rId9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9"/>
  <sheetViews>
    <sheetView rightToLeft="1" workbookViewId="0">
      <selection activeCell="C11" sqref="C11"/>
    </sheetView>
  </sheetViews>
  <sheetFormatPr defaultColWidth="11" defaultRowHeight="14.25" x14ac:dyDescent="0.2"/>
  <cols>
    <col min="2" max="2" width="21.5" bestFit="1" customWidth="1"/>
    <col min="3" max="3" width="52.375" customWidth="1"/>
  </cols>
  <sheetData>
    <row r="9" spans="2:3" ht="27" x14ac:dyDescent="0.35">
      <c r="B9" s="94" t="s">
        <v>295</v>
      </c>
      <c r="C9" s="95" t="s">
        <v>295</v>
      </c>
    </row>
  </sheetData>
  <phoneticPr fontId="19" type="noConversion"/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rightToLeft="1" topLeftCell="A7" zoomScale="55" workbookViewId="0">
      <selection activeCell="C39" sqref="C39"/>
    </sheetView>
  </sheetViews>
  <sheetFormatPr defaultColWidth="8.875" defaultRowHeight="14.25" x14ac:dyDescent="0.2"/>
  <cols>
    <col min="1" max="1" width="22" bestFit="1" customWidth="1"/>
    <col min="2" max="2" width="23.125" bestFit="1" customWidth="1"/>
    <col min="3" max="3" width="146.25" bestFit="1" customWidth="1"/>
    <col min="4" max="4" width="22" bestFit="1" customWidth="1"/>
    <col min="5" max="5" width="43.5" bestFit="1" customWidth="1"/>
    <col min="6" max="6" width="22" bestFit="1" customWidth="1"/>
  </cols>
  <sheetData>
    <row r="1" spans="1:6" ht="36.75" x14ac:dyDescent="0.2">
      <c r="A1" s="100" t="s">
        <v>11</v>
      </c>
      <c r="B1" s="101" t="s">
        <v>12</v>
      </c>
      <c r="C1" s="101" t="s">
        <v>13</v>
      </c>
      <c r="D1" s="101" t="s">
        <v>14</v>
      </c>
      <c r="E1" s="101" t="s">
        <v>15</v>
      </c>
      <c r="F1" s="102" t="s">
        <v>42</v>
      </c>
    </row>
    <row r="2" spans="1:6" ht="73.5" x14ac:dyDescent="0.2">
      <c r="A2" s="103" t="s">
        <v>24</v>
      </c>
      <c r="B2" s="104" t="s">
        <v>25</v>
      </c>
      <c r="C2" s="104" t="s">
        <v>79</v>
      </c>
      <c r="D2" s="104" t="s">
        <v>80</v>
      </c>
      <c r="E2" s="104" t="s">
        <v>81</v>
      </c>
      <c r="F2" s="105" t="s">
        <v>29</v>
      </c>
    </row>
    <row r="3" spans="1:6" ht="36.75" x14ac:dyDescent="0.2">
      <c r="A3" s="136" t="s">
        <v>260</v>
      </c>
      <c r="B3" s="138" t="s">
        <v>261</v>
      </c>
      <c r="C3" s="138" t="s">
        <v>262</v>
      </c>
      <c r="D3" s="138" t="s">
        <v>230</v>
      </c>
      <c r="E3" s="138"/>
      <c r="F3" s="139" t="s">
        <v>230</v>
      </c>
    </row>
    <row r="4" spans="1:6" ht="30" x14ac:dyDescent="0.4">
      <c r="A4" s="137" t="s">
        <v>266</v>
      </c>
      <c r="B4" s="137" t="s">
        <v>263</v>
      </c>
      <c r="C4" s="137" t="s">
        <v>264</v>
      </c>
      <c r="D4" s="137" t="s">
        <v>230</v>
      </c>
      <c r="E4" s="137"/>
      <c r="F4" s="137" t="s">
        <v>230</v>
      </c>
    </row>
    <row r="5" spans="1:6" ht="30" x14ac:dyDescent="0.4">
      <c r="A5" s="137" t="s">
        <v>265</v>
      </c>
      <c r="B5" s="137" t="s">
        <v>267</v>
      </c>
      <c r="C5" s="137" t="s">
        <v>268</v>
      </c>
      <c r="D5" s="137" t="s">
        <v>230</v>
      </c>
      <c r="E5" s="137"/>
      <c r="F5" s="137" t="s">
        <v>230</v>
      </c>
    </row>
    <row r="6" spans="1:6" ht="30" x14ac:dyDescent="0.4">
      <c r="A6" s="137" t="s">
        <v>269</v>
      </c>
      <c r="B6" s="137" t="s">
        <v>270</v>
      </c>
      <c r="C6" s="137" t="s">
        <v>271</v>
      </c>
      <c r="D6" s="137" t="s">
        <v>244</v>
      </c>
      <c r="E6" s="137" t="s">
        <v>287</v>
      </c>
      <c r="F6" s="137" t="s">
        <v>230</v>
      </c>
    </row>
    <row r="7" spans="1:6" ht="30" x14ac:dyDescent="0.4">
      <c r="A7" s="137" t="s">
        <v>272</v>
      </c>
      <c r="B7" s="137" t="s">
        <v>273</v>
      </c>
      <c r="C7" s="137" t="s">
        <v>274</v>
      </c>
      <c r="D7" s="137"/>
      <c r="E7" s="137"/>
      <c r="F7" s="137" t="s">
        <v>230</v>
      </c>
    </row>
    <row r="8" spans="1:6" ht="30" x14ac:dyDescent="0.4">
      <c r="A8" s="137" t="s">
        <v>275</v>
      </c>
      <c r="B8" s="137" t="s">
        <v>276</v>
      </c>
      <c r="C8" s="137" t="s">
        <v>277</v>
      </c>
      <c r="D8" s="137" t="s">
        <v>230</v>
      </c>
      <c r="E8" s="137"/>
      <c r="F8" s="137" t="s">
        <v>230</v>
      </c>
    </row>
    <row r="9" spans="1:6" ht="30" x14ac:dyDescent="0.4">
      <c r="A9" s="137" t="s">
        <v>278</v>
      </c>
      <c r="B9" s="137" t="s">
        <v>279</v>
      </c>
      <c r="C9" s="137" t="s">
        <v>239</v>
      </c>
      <c r="D9" s="137"/>
      <c r="E9" s="137"/>
      <c r="F9" s="137" t="s">
        <v>230</v>
      </c>
    </row>
    <row r="10" spans="1:6" ht="30" x14ac:dyDescent="0.4">
      <c r="A10" s="137" t="s">
        <v>280</v>
      </c>
      <c r="B10" s="137" t="s">
        <v>281</v>
      </c>
      <c r="C10" s="137" t="s">
        <v>282</v>
      </c>
      <c r="D10" s="137"/>
      <c r="E10" s="137"/>
      <c r="F10" s="137" t="s">
        <v>230</v>
      </c>
    </row>
    <row r="11" spans="1:6" ht="30" x14ac:dyDescent="0.4">
      <c r="A11" s="137" t="s">
        <v>327</v>
      </c>
      <c r="B11" s="137" t="s">
        <v>328</v>
      </c>
      <c r="C11" s="137" t="s">
        <v>329</v>
      </c>
      <c r="D11" s="137" t="s">
        <v>244</v>
      </c>
      <c r="E11" s="137" t="s">
        <v>330</v>
      </c>
      <c r="F11" s="137" t="s">
        <v>230</v>
      </c>
    </row>
    <row r="12" spans="1:6" ht="30" x14ac:dyDescent="0.4">
      <c r="A12" s="137" t="s">
        <v>331</v>
      </c>
      <c r="B12" s="137" t="s">
        <v>332</v>
      </c>
      <c r="C12" s="137" t="s">
        <v>333</v>
      </c>
      <c r="D12" s="137" t="s">
        <v>334</v>
      </c>
      <c r="E12" s="137" t="s">
        <v>337</v>
      </c>
      <c r="F12" s="137" t="s">
        <v>230</v>
      </c>
    </row>
    <row r="13" spans="1:6" ht="30" x14ac:dyDescent="0.4">
      <c r="A13" s="137" t="s">
        <v>335</v>
      </c>
      <c r="B13" s="159">
        <v>43158</v>
      </c>
      <c r="C13" s="137" t="s">
        <v>336</v>
      </c>
      <c r="D13" s="137" t="s">
        <v>230</v>
      </c>
      <c r="E13" s="137"/>
      <c r="F13" s="137" t="s">
        <v>230</v>
      </c>
    </row>
    <row r="14" spans="1:6" ht="30" x14ac:dyDescent="0.4">
      <c r="A14" s="137" t="s">
        <v>338</v>
      </c>
      <c r="B14" s="137" t="s">
        <v>339</v>
      </c>
      <c r="C14" s="137" t="s">
        <v>340</v>
      </c>
      <c r="D14" s="137" t="s">
        <v>230</v>
      </c>
      <c r="E14" s="137"/>
      <c r="F14" s="137" t="s">
        <v>230</v>
      </c>
    </row>
    <row r="15" spans="1:6" ht="30" x14ac:dyDescent="0.4">
      <c r="A15" s="137" t="s">
        <v>341</v>
      </c>
      <c r="B15" s="137" t="s">
        <v>342</v>
      </c>
      <c r="C15" s="137" t="s">
        <v>344</v>
      </c>
      <c r="D15" s="137" t="s">
        <v>343</v>
      </c>
      <c r="E15" s="137"/>
      <c r="F15" s="137" t="s">
        <v>230</v>
      </c>
    </row>
    <row r="16" spans="1:6" ht="30" x14ac:dyDescent="0.4">
      <c r="A16" s="137" t="s">
        <v>348</v>
      </c>
      <c r="B16" s="137" t="s">
        <v>349</v>
      </c>
      <c r="C16" s="137" t="s">
        <v>350</v>
      </c>
      <c r="D16" s="160" t="s">
        <v>230</v>
      </c>
      <c r="E16" s="160"/>
      <c r="F16" s="160" t="s">
        <v>230</v>
      </c>
    </row>
    <row r="17" spans="1:6" ht="30" x14ac:dyDescent="0.4">
      <c r="A17" s="137"/>
      <c r="B17" s="137"/>
      <c r="C17" s="137" t="s">
        <v>351</v>
      </c>
      <c r="D17" s="160" t="s">
        <v>230</v>
      </c>
      <c r="E17" s="160"/>
      <c r="F17" s="160" t="s">
        <v>230</v>
      </c>
    </row>
    <row r="18" spans="1:6" ht="30" x14ac:dyDescent="0.4">
      <c r="A18" s="137" t="s">
        <v>352</v>
      </c>
      <c r="B18" s="163" t="s">
        <v>382</v>
      </c>
      <c r="C18" s="137" t="s">
        <v>200</v>
      </c>
      <c r="D18" s="137"/>
      <c r="E18" s="137"/>
      <c r="F18" s="137" t="s">
        <v>230</v>
      </c>
    </row>
    <row r="19" spans="1:6" ht="30" x14ac:dyDescent="0.4">
      <c r="A19" s="137" t="s">
        <v>363</v>
      </c>
      <c r="B19" s="163" t="s">
        <v>383</v>
      </c>
      <c r="C19" s="137" t="s">
        <v>364</v>
      </c>
      <c r="D19" s="137" t="s">
        <v>230</v>
      </c>
      <c r="E19" s="137"/>
      <c r="F19" s="137" t="s">
        <v>230</v>
      </c>
    </row>
    <row r="20" spans="1:6" ht="30" x14ac:dyDescent="0.4">
      <c r="A20" s="137" t="s">
        <v>365</v>
      </c>
      <c r="B20" s="163" t="s">
        <v>384</v>
      </c>
      <c r="C20" s="137" t="s">
        <v>366</v>
      </c>
      <c r="D20" s="137" t="s">
        <v>367</v>
      </c>
      <c r="E20" s="137"/>
      <c r="F20" s="137" t="s">
        <v>230</v>
      </c>
    </row>
    <row r="21" spans="1:6" ht="30" x14ac:dyDescent="0.4">
      <c r="A21" s="137" t="s">
        <v>385</v>
      </c>
      <c r="B21" s="163" t="s">
        <v>386</v>
      </c>
      <c r="C21" s="137" t="s">
        <v>387</v>
      </c>
      <c r="D21" s="137" t="s">
        <v>388</v>
      </c>
      <c r="E21" s="137"/>
      <c r="F21" s="137" t="s">
        <v>230</v>
      </c>
    </row>
    <row r="22" spans="1:6" ht="30" x14ac:dyDescent="0.4">
      <c r="A22" s="137" t="s">
        <v>389</v>
      </c>
      <c r="B22" s="163" t="s">
        <v>390</v>
      </c>
      <c r="C22" s="137" t="s">
        <v>391</v>
      </c>
      <c r="D22" s="137" t="s">
        <v>392</v>
      </c>
      <c r="E22" s="137" t="s">
        <v>393</v>
      </c>
      <c r="F22" s="137" t="s">
        <v>230</v>
      </c>
    </row>
    <row r="23" spans="1:6" ht="30" x14ac:dyDescent="0.4">
      <c r="A23" s="137" t="s">
        <v>394</v>
      </c>
      <c r="B23" s="163" t="s">
        <v>395</v>
      </c>
      <c r="C23" s="137" t="s">
        <v>396</v>
      </c>
      <c r="D23" s="137" t="s">
        <v>388</v>
      </c>
      <c r="E23" s="137"/>
      <c r="F23" s="137" t="s">
        <v>230</v>
      </c>
    </row>
    <row r="24" spans="1:6" ht="30" x14ac:dyDescent="0.4">
      <c r="A24" s="137" t="s">
        <v>397</v>
      </c>
      <c r="B24" s="163" t="s">
        <v>398</v>
      </c>
      <c r="C24" s="137" t="s">
        <v>399</v>
      </c>
      <c r="D24" s="137" t="s">
        <v>400</v>
      </c>
      <c r="E24" s="137"/>
      <c r="F24" s="137" t="s">
        <v>230</v>
      </c>
    </row>
    <row r="25" spans="1:6" ht="30" x14ac:dyDescent="0.4">
      <c r="A25" s="137" t="s">
        <v>401</v>
      </c>
      <c r="B25" s="163" t="s">
        <v>402</v>
      </c>
      <c r="C25" s="137" t="s">
        <v>403</v>
      </c>
      <c r="D25" s="137" t="s">
        <v>400</v>
      </c>
      <c r="E25" s="137"/>
      <c r="F25" s="137" t="s">
        <v>230</v>
      </c>
    </row>
    <row r="26" spans="1:6" ht="30" x14ac:dyDescent="0.4">
      <c r="A26" s="137" t="s">
        <v>409</v>
      </c>
      <c r="B26" s="163" t="s">
        <v>410</v>
      </c>
      <c r="C26" s="137" t="s">
        <v>411</v>
      </c>
      <c r="D26" s="137" t="s">
        <v>388</v>
      </c>
      <c r="E26" s="137"/>
      <c r="F26" s="137" t="s">
        <v>230</v>
      </c>
    </row>
    <row r="27" spans="1:6" ht="30" x14ac:dyDescent="0.4">
      <c r="A27" s="137" t="s">
        <v>412</v>
      </c>
      <c r="B27" s="163" t="s">
        <v>413</v>
      </c>
      <c r="C27" s="137" t="s">
        <v>414</v>
      </c>
      <c r="D27" s="137" t="s">
        <v>388</v>
      </c>
      <c r="E27" s="137"/>
      <c r="F27" s="137" t="s">
        <v>230</v>
      </c>
    </row>
    <row r="28" spans="1:6" ht="30" x14ac:dyDescent="0.4">
      <c r="A28" s="137" t="s">
        <v>415</v>
      </c>
      <c r="B28" s="163" t="s">
        <v>416</v>
      </c>
      <c r="C28" s="137" t="s">
        <v>417</v>
      </c>
      <c r="D28" s="137" t="s">
        <v>400</v>
      </c>
      <c r="E28" s="137"/>
      <c r="F28" s="137" t="s">
        <v>230</v>
      </c>
    </row>
    <row r="29" spans="1:6" ht="30" x14ac:dyDescent="0.4">
      <c r="A29" s="137" t="s">
        <v>462</v>
      </c>
      <c r="B29" s="163" t="s">
        <v>463</v>
      </c>
      <c r="C29" s="137" t="s">
        <v>464</v>
      </c>
      <c r="D29" s="137" t="s">
        <v>388</v>
      </c>
      <c r="E29" s="137"/>
      <c r="F29" s="137" t="s">
        <v>230</v>
      </c>
    </row>
    <row r="30" spans="1:6" ht="30" x14ac:dyDescent="0.4">
      <c r="A30" s="137" t="s">
        <v>465</v>
      </c>
      <c r="B30" s="163" t="s">
        <v>466</v>
      </c>
      <c r="C30" s="137" t="s">
        <v>467</v>
      </c>
      <c r="D30" s="137" t="s">
        <v>400</v>
      </c>
      <c r="E30" s="137"/>
      <c r="F30" s="137" t="s">
        <v>230</v>
      </c>
    </row>
    <row r="31" spans="1:6" ht="30" x14ac:dyDescent="0.4">
      <c r="A31" s="137" t="s">
        <v>468</v>
      </c>
      <c r="B31" s="163" t="s">
        <v>469</v>
      </c>
      <c r="C31" s="137" t="s">
        <v>470</v>
      </c>
      <c r="D31" s="137" t="s">
        <v>400</v>
      </c>
      <c r="E31" s="137"/>
      <c r="F31" s="137" t="s">
        <v>230</v>
      </c>
    </row>
    <row r="32" spans="1:6" ht="30" x14ac:dyDescent="0.4">
      <c r="A32" s="137"/>
      <c r="B32" s="163"/>
      <c r="C32" s="137"/>
      <c r="D32" s="137"/>
      <c r="E32" s="137"/>
      <c r="F32" s="137"/>
    </row>
    <row r="33" spans="1:6" ht="30" x14ac:dyDescent="0.4">
      <c r="A33" s="137"/>
      <c r="B33" s="163"/>
      <c r="C33" s="137"/>
      <c r="D33" s="137"/>
      <c r="E33" s="137"/>
      <c r="F33" s="137"/>
    </row>
  </sheetData>
  <pageMargins left="0.70866141732283472" right="0.70866141732283472" top="0.74803149606299213" bottom="0.74803149606299213" header="0.31496062992125984" footer="0.31496062992125984"/>
  <pageSetup paperSize="9" scale="42" orientation="landscape" horizontalDpi="300" verticalDpi="3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rightToLeft="1" zoomScale="78" zoomScaleNormal="80" zoomScalePageLayoutView="80" workbookViewId="0">
      <selection activeCell="A4" sqref="A4"/>
    </sheetView>
  </sheetViews>
  <sheetFormatPr defaultColWidth="8.875" defaultRowHeight="14.25" x14ac:dyDescent="0.2"/>
  <cols>
    <col min="1" max="1" width="27.125" style="20" customWidth="1"/>
    <col min="2" max="2" width="26.375" customWidth="1"/>
    <col min="3" max="3" width="31.375" customWidth="1"/>
    <col min="4" max="4" width="22.875" customWidth="1"/>
  </cols>
  <sheetData>
    <row r="1" spans="1:4" ht="20.25" x14ac:dyDescent="0.2">
      <c r="A1" s="24" t="s">
        <v>101</v>
      </c>
      <c r="B1" s="24" t="s">
        <v>83</v>
      </c>
      <c r="C1" s="24" t="s">
        <v>99</v>
      </c>
      <c r="D1" s="24" t="s">
        <v>23</v>
      </c>
    </row>
    <row r="2" spans="1:4" ht="20.45" customHeight="1" x14ac:dyDescent="0.2">
      <c r="A2" s="25" t="s">
        <v>84</v>
      </c>
      <c r="B2" s="15" t="s">
        <v>168</v>
      </c>
      <c r="C2" s="22" t="s">
        <v>230</v>
      </c>
      <c r="D2" s="17"/>
    </row>
    <row r="3" spans="1:4" ht="20.25" x14ac:dyDescent="0.2">
      <c r="A3" s="25" t="s">
        <v>85</v>
      </c>
      <c r="B3" s="15" t="s">
        <v>168</v>
      </c>
      <c r="C3" s="22" t="s">
        <v>230</v>
      </c>
      <c r="D3" s="23"/>
    </row>
    <row r="4" spans="1:4" ht="20.25" x14ac:dyDescent="0.2">
      <c r="A4" s="25" t="s">
        <v>86</v>
      </c>
      <c r="B4" s="15" t="s">
        <v>168</v>
      </c>
      <c r="C4" s="22" t="s">
        <v>230</v>
      </c>
      <c r="D4" s="17"/>
    </row>
    <row r="5" spans="1:4" ht="20.25" x14ac:dyDescent="0.2">
      <c r="A5" s="25" t="s">
        <v>87</v>
      </c>
      <c r="B5" s="15" t="s">
        <v>168</v>
      </c>
      <c r="C5" s="22" t="s">
        <v>230</v>
      </c>
      <c r="D5" s="17"/>
    </row>
    <row r="6" spans="1:4" ht="19.7" customHeight="1" x14ac:dyDescent="0.2">
      <c r="A6" s="25" t="s">
        <v>89</v>
      </c>
      <c r="B6" s="15" t="s">
        <v>356</v>
      </c>
      <c r="C6" s="15" t="s">
        <v>168</v>
      </c>
      <c r="D6" s="17"/>
    </row>
    <row r="7" spans="1:4" ht="20.25" x14ac:dyDescent="0.2">
      <c r="A7" s="25" t="s">
        <v>100</v>
      </c>
      <c r="B7" s="15" t="s">
        <v>356</v>
      </c>
      <c r="C7" s="15" t="s">
        <v>230</v>
      </c>
      <c r="D7" s="17"/>
    </row>
    <row r="8" spans="1:4" ht="20.25" x14ac:dyDescent="0.2">
      <c r="A8" s="26" t="s">
        <v>88</v>
      </c>
      <c r="B8" s="18"/>
      <c r="C8" s="18"/>
      <c r="D8" s="19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zoomScale="64" workbookViewId="0">
      <selection activeCell="C8" sqref="C8"/>
    </sheetView>
  </sheetViews>
  <sheetFormatPr defaultColWidth="8.875" defaultRowHeight="14.25" x14ac:dyDescent="0.2"/>
  <cols>
    <col min="1" max="1" width="23.875" customWidth="1"/>
    <col min="2" max="2" width="20.125" customWidth="1"/>
    <col min="3" max="3" width="18.5" customWidth="1"/>
    <col min="4" max="4" width="23.125" customWidth="1"/>
  </cols>
  <sheetData>
    <row r="1" spans="1:7" ht="20.25" x14ac:dyDescent="0.2">
      <c r="A1" t="s">
        <v>11</v>
      </c>
      <c r="B1" s="24" t="s">
        <v>12</v>
      </c>
      <c r="C1" s="24" t="s">
        <v>13</v>
      </c>
      <c r="D1" s="24" t="s">
        <v>14</v>
      </c>
    </row>
    <row r="2" spans="1:7" ht="40.5" x14ac:dyDescent="0.2">
      <c r="B2" s="24" t="s">
        <v>83</v>
      </c>
      <c r="C2" s="24" t="s">
        <v>99</v>
      </c>
      <c r="D2" s="24" t="s">
        <v>23</v>
      </c>
    </row>
    <row r="3" spans="1:7" ht="21" thickBot="1" x14ac:dyDescent="0.25">
      <c r="A3" s="21" t="s">
        <v>90</v>
      </c>
      <c r="B3" s="3" t="s">
        <v>356</v>
      </c>
      <c r="C3" s="3"/>
      <c r="D3" s="3"/>
    </row>
    <row r="4" spans="1:7" ht="21" thickBot="1" x14ac:dyDescent="0.25">
      <c r="A4" s="21" t="s">
        <v>91</v>
      </c>
      <c r="B4" s="3" t="s">
        <v>356</v>
      </c>
      <c r="C4" s="3"/>
      <c r="D4" s="3"/>
    </row>
    <row r="5" spans="1:7" ht="21" thickBot="1" x14ac:dyDescent="0.25">
      <c r="A5" s="21" t="s">
        <v>92</v>
      </c>
      <c r="B5" s="3" t="s">
        <v>356</v>
      </c>
      <c r="C5" s="3"/>
      <c r="D5" s="3"/>
    </row>
    <row r="6" spans="1:7" ht="21" thickBot="1" x14ac:dyDescent="0.25">
      <c r="A6" s="21" t="s">
        <v>93</v>
      </c>
      <c r="B6" s="3" t="s">
        <v>356</v>
      </c>
      <c r="C6" s="3"/>
      <c r="D6" s="3"/>
    </row>
    <row r="7" spans="1:7" ht="21" thickBot="1" x14ac:dyDescent="0.25">
      <c r="A7" s="21" t="s">
        <v>94</v>
      </c>
      <c r="B7" s="3" t="s">
        <v>356</v>
      </c>
      <c r="C7" s="3"/>
      <c r="D7" s="3"/>
    </row>
    <row r="8" spans="1:7" ht="21" thickBot="1" x14ac:dyDescent="0.25">
      <c r="A8" s="21" t="s">
        <v>95</v>
      </c>
      <c r="B8" s="3" t="s">
        <v>356</v>
      </c>
      <c r="C8" s="3"/>
      <c r="D8" s="3"/>
    </row>
    <row r="9" spans="1:7" ht="21" thickBot="1" x14ac:dyDescent="0.25">
      <c r="A9" s="21" t="s">
        <v>96</v>
      </c>
      <c r="B9" s="3" t="s">
        <v>356</v>
      </c>
      <c r="C9" s="3"/>
      <c r="D9" s="3"/>
    </row>
    <row r="10" spans="1:7" ht="21" thickBot="1" x14ac:dyDescent="0.25">
      <c r="A10" s="21" t="s">
        <v>97</v>
      </c>
      <c r="B10" s="3" t="s">
        <v>356</v>
      </c>
      <c r="C10" s="3"/>
      <c r="D10" s="3"/>
    </row>
    <row r="11" spans="1:7" ht="20.25" x14ac:dyDescent="0.2">
      <c r="A11" s="27" t="s">
        <v>98</v>
      </c>
      <c r="B11" s="8" t="s">
        <v>356</v>
      </c>
      <c r="C11" s="8"/>
      <c r="D11" s="8"/>
    </row>
    <row r="16" spans="1:7" ht="30" x14ac:dyDescent="0.4">
      <c r="B16" s="140" t="s">
        <v>283</v>
      </c>
      <c r="C16" s="141"/>
      <c r="D16" s="141"/>
      <c r="E16" s="141"/>
      <c r="F16" s="141"/>
      <c r="G16" s="14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rightToLeft="1" workbookViewId="0">
      <selection activeCell="B13" sqref="B13"/>
    </sheetView>
  </sheetViews>
  <sheetFormatPr defaultColWidth="8.875" defaultRowHeight="14.25" x14ac:dyDescent="0.2"/>
  <cols>
    <col min="1" max="1" width="25.5" customWidth="1"/>
    <col min="2" max="2" width="28.875" customWidth="1"/>
  </cols>
  <sheetData>
    <row r="1" spans="1:2" ht="20.25" x14ac:dyDescent="0.2">
      <c r="A1" s="31" t="s">
        <v>11</v>
      </c>
      <c r="B1" s="32" t="s">
        <v>12</v>
      </c>
    </row>
    <row r="2" spans="1:2" ht="20.25" x14ac:dyDescent="0.2">
      <c r="A2" s="28" t="s">
        <v>43</v>
      </c>
      <c r="B2" s="30" t="s">
        <v>102</v>
      </c>
    </row>
    <row r="3" spans="1:2" ht="20.25" x14ac:dyDescent="0.2">
      <c r="A3" s="29" t="s">
        <v>170</v>
      </c>
      <c r="B3" s="23" t="s">
        <v>285</v>
      </c>
    </row>
    <row r="4" spans="1:2" ht="20.25" x14ac:dyDescent="0.2">
      <c r="A4" s="33" t="s">
        <v>471</v>
      </c>
      <c r="B4" s="34" t="s">
        <v>300</v>
      </c>
    </row>
    <row r="5" spans="1:2" ht="20.25" x14ac:dyDescent="0.2">
      <c r="A5" s="33" t="s">
        <v>187</v>
      </c>
      <c r="B5" s="34" t="s">
        <v>286</v>
      </c>
    </row>
    <row r="8" spans="1:2" ht="20.25" x14ac:dyDescent="0.3">
      <c r="A8" s="189" t="s">
        <v>472</v>
      </c>
      <c r="B8" s="189" t="s">
        <v>404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5"/>
  <sheetViews>
    <sheetView rightToLeft="1" topLeftCell="A25" workbookViewId="0">
      <selection activeCell="B50" sqref="B50"/>
    </sheetView>
  </sheetViews>
  <sheetFormatPr defaultColWidth="8.875" defaultRowHeight="14.25" x14ac:dyDescent="0.2"/>
  <cols>
    <col min="2" max="2" width="33.625" customWidth="1"/>
    <col min="3" max="3" width="17.375" style="84" customWidth="1"/>
    <col min="4" max="4" width="19" customWidth="1"/>
  </cols>
  <sheetData>
    <row r="2" spans="2:4" ht="27.75" customHeight="1" thickBot="1" x14ac:dyDescent="0.4">
      <c r="B2" s="177" t="s">
        <v>433</v>
      </c>
      <c r="C2" s="177"/>
      <c r="D2" s="177"/>
    </row>
    <row r="3" spans="2:4" ht="15.75" thickTop="1" thickBot="1" x14ac:dyDescent="0.25">
      <c r="B3" s="57"/>
      <c r="C3" s="77"/>
      <c r="D3" s="57"/>
    </row>
    <row r="4" spans="2:4" ht="21.75" thickTop="1" thickBot="1" x14ac:dyDescent="0.35">
      <c r="B4" s="56" t="s">
        <v>131</v>
      </c>
      <c r="C4" s="78" t="s">
        <v>130</v>
      </c>
      <c r="D4" s="56" t="s">
        <v>129</v>
      </c>
    </row>
    <row r="5" spans="2:4" ht="18.75" thickTop="1" x14ac:dyDescent="0.25">
      <c r="B5" s="53" t="s">
        <v>128</v>
      </c>
      <c r="C5" s="79"/>
      <c r="D5" s="52"/>
    </row>
    <row r="6" spans="2:4" x14ac:dyDescent="0.2">
      <c r="B6" s="55" t="s">
        <v>127</v>
      </c>
      <c r="C6" s="80">
        <v>921000</v>
      </c>
      <c r="D6" s="54"/>
    </row>
    <row r="7" spans="2:4" x14ac:dyDescent="0.2">
      <c r="B7" s="55" t="s">
        <v>126</v>
      </c>
      <c r="C7" s="80"/>
      <c r="D7" s="54"/>
    </row>
    <row r="8" spans="2:4" x14ac:dyDescent="0.2">
      <c r="B8" s="55" t="s">
        <v>125</v>
      </c>
      <c r="C8" s="80">
        <v>1433605</v>
      </c>
      <c r="D8" s="54"/>
    </row>
    <row r="9" spans="2:4" x14ac:dyDescent="0.2">
      <c r="B9" s="55" t="s">
        <v>124</v>
      </c>
      <c r="C9" s="80"/>
      <c r="D9" s="54"/>
    </row>
    <row r="10" spans="2:4" x14ac:dyDescent="0.2">
      <c r="B10" s="55" t="s">
        <v>152</v>
      </c>
      <c r="C10" s="80">
        <f>SUM(C6:C9)</f>
        <v>2354605</v>
      </c>
      <c r="D10" s="54"/>
    </row>
    <row r="11" spans="2:4" x14ac:dyDescent="0.2">
      <c r="B11" s="55" t="s">
        <v>127</v>
      </c>
      <c r="C11" s="80"/>
      <c r="D11" s="54"/>
    </row>
    <row r="12" spans="2:4" x14ac:dyDescent="0.2">
      <c r="B12" s="55" t="s">
        <v>126</v>
      </c>
      <c r="C12" s="80"/>
      <c r="D12" s="54"/>
    </row>
    <row r="13" spans="2:4" x14ac:dyDescent="0.2">
      <c r="B13" s="55" t="s">
        <v>125</v>
      </c>
      <c r="C13" s="80"/>
      <c r="D13" s="54"/>
    </row>
    <row r="14" spans="2:4" x14ac:dyDescent="0.2">
      <c r="B14" s="55" t="s">
        <v>124</v>
      </c>
      <c r="C14" s="80"/>
      <c r="D14" s="54"/>
    </row>
    <row r="15" spans="2:4" x14ac:dyDescent="0.2">
      <c r="B15" s="55" t="s">
        <v>153</v>
      </c>
      <c r="C15" s="80"/>
      <c r="D15" s="54"/>
    </row>
    <row r="16" spans="2:4" ht="18" x14ac:dyDescent="0.25">
      <c r="B16" s="53" t="s">
        <v>123</v>
      </c>
      <c r="C16" s="79"/>
      <c r="D16" s="52"/>
    </row>
    <row r="17" spans="2:4" x14ac:dyDescent="0.2">
      <c r="B17" s="55" t="s">
        <v>122</v>
      </c>
      <c r="C17" s="80">
        <v>500000</v>
      </c>
      <c r="D17" s="54"/>
    </row>
    <row r="18" spans="2:4" x14ac:dyDescent="0.2">
      <c r="B18" s="55" t="s">
        <v>121</v>
      </c>
      <c r="C18" s="80"/>
      <c r="D18" s="54"/>
    </row>
    <row r="19" spans="2:4" x14ac:dyDescent="0.2">
      <c r="B19" s="55" t="s">
        <v>154</v>
      </c>
      <c r="C19" s="80">
        <f>SUM(C17:C18)</f>
        <v>500000</v>
      </c>
      <c r="D19" s="54"/>
    </row>
    <row r="20" spans="2:4" ht="18" x14ac:dyDescent="0.25">
      <c r="B20" s="53" t="s">
        <v>120</v>
      </c>
      <c r="C20" s="79"/>
      <c r="D20" s="52"/>
    </row>
    <row r="21" spans="2:4" x14ac:dyDescent="0.2">
      <c r="B21" s="55" t="s">
        <v>119</v>
      </c>
      <c r="C21" s="80">
        <v>431500</v>
      </c>
      <c r="D21" s="54"/>
    </row>
    <row r="22" spans="2:4" x14ac:dyDescent="0.2">
      <c r="B22" s="55" t="s">
        <v>118</v>
      </c>
      <c r="C22" s="80"/>
      <c r="D22" s="54"/>
    </row>
    <row r="23" spans="2:4" x14ac:dyDescent="0.2">
      <c r="B23" s="55" t="s">
        <v>155</v>
      </c>
      <c r="C23" s="80">
        <f>SUM(C21:C22)</f>
        <v>431500</v>
      </c>
      <c r="D23" s="54"/>
    </row>
    <row r="24" spans="2:4" ht="18" x14ac:dyDescent="0.25">
      <c r="B24" s="53" t="s">
        <v>117</v>
      </c>
      <c r="C24" s="79"/>
      <c r="D24" s="52"/>
    </row>
    <row r="25" spans="2:4" x14ac:dyDescent="0.2">
      <c r="B25" s="55" t="s">
        <v>116</v>
      </c>
      <c r="C25" s="80"/>
      <c r="D25" s="54"/>
    </row>
    <row r="26" spans="2:4" x14ac:dyDescent="0.2">
      <c r="B26" s="55" t="s">
        <v>115</v>
      </c>
      <c r="C26" s="80"/>
      <c r="D26" s="54"/>
    </row>
    <row r="27" spans="2:4" x14ac:dyDescent="0.2">
      <c r="B27" s="55" t="s">
        <v>114</v>
      </c>
      <c r="C27" s="80"/>
      <c r="D27" s="54"/>
    </row>
    <row r="28" spans="2:4" x14ac:dyDescent="0.2">
      <c r="B28" s="55" t="s">
        <v>156</v>
      </c>
      <c r="C28" s="80">
        <f>SUM(C25:C27)</f>
        <v>0</v>
      </c>
      <c r="D28" s="54"/>
    </row>
    <row r="29" spans="2:4" ht="18" x14ac:dyDescent="0.25">
      <c r="B29" s="53" t="s">
        <v>157</v>
      </c>
      <c r="C29" s="79"/>
      <c r="D29" s="52"/>
    </row>
    <row r="30" spans="2:4" x14ac:dyDescent="0.2">
      <c r="B30" s="54" t="s">
        <v>113</v>
      </c>
      <c r="C30" s="80">
        <v>14700</v>
      </c>
      <c r="D30" s="54"/>
    </row>
    <row r="31" spans="2:4" x14ac:dyDescent="0.2">
      <c r="B31" s="54" t="s">
        <v>112</v>
      </c>
      <c r="C31" s="80"/>
      <c r="D31" s="54"/>
    </row>
    <row r="32" spans="2:4" x14ac:dyDescent="0.2">
      <c r="B32" s="54" t="s">
        <v>111</v>
      </c>
      <c r="C32" s="80"/>
      <c r="D32" s="54"/>
    </row>
    <row r="33" spans="2:4" x14ac:dyDescent="0.2">
      <c r="B33" s="54" t="s">
        <v>110</v>
      </c>
      <c r="C33" s="80">
        <v>98000</v>
      </c>
      <c r="D33" s="54"/>
    </row>
    <row r="34" spans="2:4" x14ac:dyDescent="0.2">
      <c r="B34" s="54" t="s">
        <v>109</v>
      </c>
      <c r="C34" s="80"/>
      <c r="D34" s="54"/>
    </row>
    <row r="35" spans="2:4" x14ac:dyDescent="0.2">
      <c r="B35" s="54" t="s">
        <v>108</v>
      </c>
      <c r="C35" s="80"/>
      <c r="D35" s="54"/>
    </row>
    <row r="36" spans="2:4" x14ac:dyDescent="0.2">
      <c r="B36" s="54" t="s">
        <v>107</v>
      </c>
      <c r="C36" s="80"/>
      <c r="D36" s="54"/>
    </row>
    <row r="37" spans="2:4" x14ac:dyDescent="0.2">
      <c r="B37" s="54" t="s">
        <v>158</v>
      </c>
      <c r="C37" s="80">
        <f>SUM(C30:C36)</f>
        <v>112700</v>
      </c>
      <c r="D37" s="54"/>
    </row>
    <row r="38" spans="2:4" ht="18" x14ac:dyDescent="0.25">
      <c r="B38" s="53" t="s">
        <v>106</v>
      </c>
      <c r="C38" s="79"/>
      <c r="D38" s="52"/>
    </row>
    <row r="39" spans="2:4" ht="18" x14ac:dyDescent="0.25">
      <c r="B39" s="51"/>
      <c r="C39" s="81"/>
      <c r="D39" s="50"/>
    </row>
    <row r="40" spans="2:4" ht="18" x14ac:dyDescent="0.25">
      <c r="B40" s="51"/>
      <c r="C40" s="81"/>
      <c r="D40" s="50"/>
    </row>
    <row r="41" spans="2:4" ht="18" x14ac:dyDescent="0.25">
      <c r="B41" s="51"/>
      <c r="C41" s="81"/>
      <c r="D41" s="50"/>
    </row>
    <row r="42" spans="2:4" ht="18" x14ac:dyDescent="0.25">
      <c r="B42" s="51"/>
      <c r="C42" s="81"/>
      <c r="D42" s="50"/>
    </row>
    <row r="43" spans="2:4" ht="15" thickBot="1" x14ac:dyDescent="0.25">
      <c r="B43" s="49" t="s">
        <v>10</v>
      </c>
      <c r="C43" s="82">
        <f>SUM(C39:C42)</f>
        <v>0</v>
      </c>
      <c r="D43" s="48"/>
    </row>
    <row r="44" spans="2:4" ht="19.5" thickTop="1" thickBot="1" x14ac:dyDescent="0.3">
      <c r="B44" s="47" t="s">
        <v>105</v>
      </c>
      <c r="C44" s="83">
        <f>C43+C37+C28+C23+C19+C15+C10</f>
        <v>3398805</v>
      </c>
      <c r="D44" s="46"/>
    </row>
    <row r="45" spans="2:4" ht="15" thickTop="1" x14ac:dyDescent="0.2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rightToLeft="1" workbookViewId="0">
      <selection activeCell="E13" sqref="E13"/>
    </sheetView>
  </sheetViews>
  <sheetFormatPr defaultColWidth="8.875" defaultRowHeight="14.25" x14ac:dyDescent="0.2"/>
  <cols>
    <col min="2" max="2" width="28.875" bestFit="1" customWidth="1"/>
    <col min="3" max="3" width="9.75" style="84" bestFit="1" customWidth="1"/>
    <col min="4" max="4" width="11.125" bestFit="1" customWidth="1"/>
    <col min="5" max="5" width="16.75" bestFit="1" customWidth="1"/>
    <col min="6" max="6" width="14.875" bestFit="1" customWidth="1"/>
    <col min="7" max="7" width="16" bestFit="1" customWidth="1"/>
    <col min="8" max="8" width="11.75" bestFit="1" customWidth="1"/>
  </cols>
  <sheetData>
    <row r="1" spans="2:8" ht="24.75" thickTop="1" thickBot="1" x14ac:dyDescent="0.4">
      <c r="B1" s="178" t="s">
        <v>131</v>
      </c>
      <c r="C1" s="180" t="s">
        <v>299</v>
      </c>
      <c r="D1" s="182" t="s">
        <v>151</v>
      </c>
      <c r="E1" s="183"/>
      <c r="F1" s="183"/>
      <c r="G1" s="183"/>
      <c r="H1" s="184"/>
    </row>
    <row r="2" spans="2:8" ht="43.5" thickBot="1" x14ac:dyDescent="0.25">
      <c r="B2" s="179"/>
      <c r="C2" s="181"/>
      <c r="D2" s="76" t="s">
        <v>150</v>
      </c>
      <c r="E2" s="74" t="s">
        <v>149</v>
      </c>
      <c r="F2" s="75" t="s">
        <v>148</v>
      </c>
      <c r="G2" s="74" t="s">
        <v>147</v>
      </c>
      <c r="H2" s="73" t="s">
        <v>146</v>
      </c>
    </row>
    <row r="3" spans="2:8" ht="19.5" thickTop="1" x14ac:dyDescent="0.3">
      <c r="B3" s="72" t="s">
        <v>145</v>
      </c>
      <c r="C3" s="85"/>
      <c r="D3" s="71"/>
      <c r="E3" s="70"/>
      <c r="F3" s="70"/>
      <c r="G3" s="70"/>
      <c r="H3" s="69"/>
    </row>
    <row r="4" spans="2:8" ht="15" x14ac:dyDescent="0.25">
      <c r="B4" s="153" t="s">
        <v>144</v>
      </c>
      <c r="C4" s="86">
        <v>875193</v>
      </c>
      <c r="D4" s="65"/>
      <c r="E4" s="64"/>
      <c r="F4" s="64"/>
      <c r="G4" s="64"/>
      <c r="H4" s="63"/>
    </row>
    <row r="5" spans="2:8" ht="15.75" x14ac:dyDescent="0.25">
      <c r="B5" s="154" t="s">
        <v>143</v>
      </c>
      <c r="C5" s="86">
        <v>27550</v>
      </c>
      <c r="D5" s="65"/>
      <c r="E5" s="64"/>
      <c r="F5" s="64"/>
      <c r="G5" s="64"/>
      <c r="H5" s="63"/>
    </row>
    <row r="6" spans="2:8" ht="15" x14ac:dyDescent="0.25">
      <c r="B6" s="153" t="s">
        <v>405</v>
      </c>
      <c r="C6" s="86">
        <v>177139</v>
      </c>
      <c r="D6" s="65"/>
      <c r="E6" s="64"/>
      <c r="F6" s="64"/>
      <c r="G6" s="64"/>
      <c r="H6" s="63"/>
    </row>
    <row r="7" spans="2:8" ht="15" x14ac:dyDescent="0.25">
      <c r="B7" s="153" t="s">
        <v>142</v>
      </c>
      <c r="C7" s="86">
        <v>70000</v>
      </c>
      <c r="D7" s="65"/>
      <c r="E7" s="88"/>
      <c r="F7" s="64"/>
      <c r="G7" s="64"/>
      <c r="H7" s="63"/>
    </row>
    <row r="8" spans="2:8" ht="15.75" x14ac:dyDescent="0.25">
      <c r="B8" s="155" t="s">
        <v>435</v>
      </c>
      <c r="C8" s="86">
        <v>22912</v>
      </c>
      <c r="D8" s="65"/>
      <c r="E8" s="64"/>
      <c r="F8" s="64"/>
      <c r="G8" s="64"/>
      <c r="H8" s="63"/>
    </row>
    <row r="9" spans="2:8" ht="15" x14ac:dyDescent="0.25">
      <c r="B9" s="153" t="s">
        <v>141</v>
      </c>
      <c r="C9" s="86">
        <v>4350</v>
      </c>
      <c r="D9" s="65"/>
      <c r="E9" s="64"/>
      <c r="F9" s="64"/>
      <c r="G9" s="64"/>
      <c r="H9" s="63"/>
    </row>
    <row r="10" spans="2:8" ht="15" x14ac:dyDescent="0.25">
      <c r="B10" s="153" t="s">
        <v>140</v>
      </c>
      <c r="C10" s="86">
        <v>12027</v>
      </c>
      <c r="D10" s="65"/>
      <c r="E10" s="64"/>
      <c r="F10" s="88"/>
      <c r="G10" s="64"/>
      <c r="H10" s="63"/>
    </row>
    <row r="11" spans="2:8" ht="15" x14ac:dyDescent="0.25">
      <c r="B11" s="153" t="s">
        <v>406</v>
      </c>
      <c r="C11" s="86">
        <v>20619</v>
      </c>
      <c r="D11" s="65"/>
      <c r="E11" s="64"/>
      <c r="F11" s="64"/>
      <c r="G11" s="64"/>
      <c r="H11" s="63"/>
    </row>
    <row r="12" spans="2:8" ht="15" x14ac:dyDescent="0.25">
      <c r="B12" s="153" t="s">
        <v>139</v>
      </c>
      <c r="C12" s="86">
        <v>4033</v>
      </c>
      <c r="D12" s="65"/>
      <c r="E12" s="64"/>
      <c r="F12" s="64"/>
      <c r="G12" s="64"/>
      <c r="H12" s="63"/>
    </row>
    <row r="13" spans="2:8" ht="15" x14ac:dyDescent="0.25">
      <c r="B13" s="153" t="s">
        <v>437</v>
      </c>
      <c r="C13" s="86">
        <v>10500</v>
      </c>
      <c r="D13" s="65"/>
      <c r="E13" s="64"/>
      <c r="F13" s="64"/>
      <c r="G13" s="64"/>
      <c r="H13" s="63"/>
    </row>
    <row r="14" spans="2:8" ht="15" x14ac:dyDescent="0.25">
      <c r="B14" s="153" t="s">
        <v>438</v>
      </c>
      <c r="C14" s="86">
        <v>68192</v>
      </c>
      <c r="D14" s="65"/>
      <c r="E14" s="64"/>
      <c r="F14" s="64"/>
      <c r="G14" s="64"/>
      <c r="H14" s="63"/>
    </row>
    <row r="15" spans="2:8" ht="15" x14ac:dyDescent="0.25">
      <c r="B15" s="153" t="s">
        <v>138</v>
      </c>
      <c r="C15" s="86"/>
      <c r="D15" s="65"/>
      <c r="E15" s="64"/>
      <c r="F15" s="64"/>
      <c r="G15" s="64"/>
      <c r="H15" s="63"/>
    </row>
    <row r="16" spans="2:8" ht="15" x14ac:dyDescent="0.2">
      <c r="B16" s="156" t="s">
        <v>353</v>
      </c>
      <c r="C16" s="86">
        <v>21501</v>
      </c>
      <c r="D16" s="65"/>
      <c r="E16" s="64"/>
      <c r="F16" s="64"/>
      <c r="G16" s="64"/>
      <c r="H16" s="63"/>
    </row>
    <row r="17" spans="2:8" ht="15" x14ac:dyDescent="0.2">
      <c r="B17" s="156" t="s">
        <v>434</v>
      </c>
      <c r="C17" s="86">
        <v>1401</v>
      </c>
      <c r="D17" s="65"/>
      <c r="E17" s="64"/>
      <c r="F17" s="64"/>
      <c r="G17" s="64"/>
      <c r="H17" s="63"/>
    </row>
    <row r="18" spans="2:8" ht="15" x14ac:dyDescent="0.2">
      <c r="B18" s="156" t="s">
        <v>439</v>
      </c>
      <c r="C18" s="86">
        <v>9906</v>
      </c>
      <c r="D18" s="65"/>
      <c r="E18" s="64"/>
      <c r="F18" s="64"/>
      <c r="G18" s="64"/>
      <c r="H18" s="63"/>
    </row>
    <row r="19" spans="2:8" ht="15" x14ac:dyDescent="0.2">
      <c r="B19" s="156" t="s">
        <v>436</v>
      </c>
      <c r="C19" s="86">
        <v>46973</v>
      </c>
      <c r="D19" s="65"/>
      <c r="E19" s="64"/>
      <c r="F19" s="64"/>
      <c r="G19" s="64"/>
      <c r="H19" s="63"/>
    </row>
    <row r="20" spans="2:8" ht="18.75" x14ac:dyDescent="0.3">
      <c r="B20" s="157" t="s">
        <v>137</v>
      </c>
      <c r="C20" s="87"/>
      <c r="D20" s="68"/>
      <c r="E20" s="67"/>
      <c r="F20" s="67"/>
      <c r="G20" s="67"/>
      <c r="H20" s="66"/>
    </row>
    <row r="21" spans="2:8" ht="15" x14ac:dyDescent="0.25">
      <c r="B21" s="153" t="s">
        <v>354</v>
      </c>
      <c r="C21" s="86">
        <v>2248230</v>
      </c>
      <c r="D21" s="65"/>
      <c r="E21" s="64"/>
      <c r="F21" s="64"/>
      <c r="G21" s="64"/>
      <c r="H21" s="63"/>
    </row>
    <row r="22" spans="2:8" ht="15" x14ac:dyDescent="0.25">
      <c r="B22" s="153" t="s">
        <v>355</v>
      </c>
      <c r="C22" s="86"/>
      <c r="D22" s="65"/>
      <c r="E22" s="64"/>
      <c r="F22" s="64"/>
      <c r="G22" s="64"/>
      <c r="H22" s="63"/>
    </row>
    <row r="23" spans="2:8" ht="15" x14ac:dyDescent="0.25">
      <c r="B23" s="153" t="s">
        <v>136</v>
      </c>
      <c r="C23" s="86"/>
      <c r="D23" s="65"/>
      <c r="E23" s="64"/>
      <c r="F23" s="64"/>
      <c r="G23" s="64"/>
      <c r="H23" s="63"/>
    </row>
    <row r="24" spans="2:8" ht="15" x14ac:dyDescent="0.25">
      <c r="B24" s="153" t="s">
        <v>135</v>
      </c>
      <c r="C24" s="86"/>
      <c r="D24" s="65"/>
      <c r="E24" s="64"/>
      <c r="F24" s="64"/>
      <c r="G24" s="64"/>
      <c r="H24" s="63"/>
    </row>
    <row r="25" spans="2:8" ht="15" x14ac:dyDescent="0.25">
      <c r="B25" s="153" t="s">
        <v>134</v>
      </c>
      <c r="C25" s="86"/>
      <c r="D25" s="65"/>
      <c r="E25" s="64"/>
      <c r="F25" s="64"/>
      <c r="G25" s="64"/>
      <c r="H25" s="63"/>
    </row>
    <row r="26" spans="2:8" ht="15" x14ac:dyDescent="0.25">
      <c r="B26" s="153" t="s">
        <v>133</v>
      </c>
      <c r="C26" s="86"/>
      <c r="D26" s="65"/>
      <c r="E26" s="64"/>
      <c r="F26" s="64"/>
      <c r="G26" s="64"/>
      <c r="H26" s="63"/>
    </row>
    <row r="27" spans="2:8" ht="15" x14ac:dyDescent="0.2">
      <c r="B27" s="156" t="s">
        <v>407</v>
      </c>
      <c r="C27" s="86">
        <v>4433</v>
      </c>
      <c r="D27" s="65"/>
      <c r="E27" s="64"/>
      <c r="F27" s="64"/>
      <c r="G27" s="64"/>
      <c r="H27" s="63"/>
    </row>
    <row r="28" spans="2:8" ht="25.5" customHeight="1" thickBot="1" x14ac:dyDescent="0.25">
      <c r="B28" s="156" t="s">
        <v>408</v>
      </c>
      <c r="C28" s="86">
        <v>12702</v>
      </c>
      <c r="D28" s="65"/>
      <c r="E28" s="64"/>
      <c r="F28" s="64"/>
      <c r="G28" s="64"/>
      <c r="H28" s="63"/>
    </row>
    <row r="29" spans="2:8" ht="20.25" thickTop="1" thickBot="1" x14ac:dyDescent="0.25">
      <c r="B29" s="62" t="s">
        <v>132</v>
      </c>
      <c r="C29" s="61">
        <f>SUM(C4:C28)</f>
        <v>3637661</v>
      </c>
      <c r="D29" s="60"/>
      <c r="E29" s="59"/>
      <c r="F29" s="59"/>
      <c r="G29" s="59"/>
      <c r="H29" s="58"/>
    </row>
    <row r="30" spans="2:8" ht="15" thickTop="1" x14ac:dyDescent="0.2"/>
  </sheetData>
  <mergeCells count="3">
    <mergeCell ref="B1:B2"/>
    <mergeCell ref="C1:C2"/>
    <mergeCell ref="D1:H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rightToLeft="1" workbookViewId="0">
      <selection activeCell="C14" sqref="C14"/>
    </sheetView>
  </sheetViews>
  <sheetFormatPr defaultColWidth="8.875" defaultRowHeight="14.25" x14ac:dyDescent="0.2"/>
  <cols>
    <col min="1" max="1" width="27.125" customWidth="1"/>
    <col min="2" max="2" width="35.125" customWidth="1"/>
  </cols>
  <sheetData>
    <row r="1" spans="1:2" ht="22.5" thickBot="1" x14ac:dyDescent="0.25">
      <c r="A1" s="39" t="s">
        <v>11</v>
      </c>
      <c r="B1" s="40" t="s">
        <v>12</v>
      </c>
    </row>
    <row r="2" spans="1:2" ht="20.25" x14ac:dyDescent="0.2">
      <c r="A2" s="16" t="s">
        <v>103</v>
      </c>
      <c r="B2" s="16" t="s">
        <v>0</v>
      </c>
    </row>
    <row r="3" spans="1:2" ht="22.5" thickBot="1" x14ac:dyDescent="0.25">
      <c r="A3" s="35" t="s">
        <v>357</v>
      </c>
      <c r="B3" s="36" t="s">
        <v>361</v>
      </c>
    </row>
    <row r="4" spans="1:2" ht="22.5" thickBot="1" x14ac:dyDescent="0.25">
      <c r="A4" s="35" t="s">
        <v>358</v>
      </c>
      <c r="B4" s="36" t="s">
        <v>362</v>
      </c>
    </row>
    <row r="5" spans="1:2" ht="22.5" thickBot="1" x14ac:dyDescent="0.25">
      <c r="A5" s="35" t="s">
        <v>359</v>
      </c>
      <c r="B5" s="36"/>
    </row>
    <row r="6" spans="1:2" ht="21.75" x14ac:dyDescent="0.2">
      <c r="A6" s="37" t="s">
        <v>360</v>
      </c>
      <c r="B6" s="3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rightToLeft="1" zoomScale="166" workbookViewId="0">
      <selection activeCell="H16" sqref="H16"/>
    </sheetView>
  </sheetViews>
  <sheetFormatPr defaultColWidth="8.875" defaultRowHeight="14.25" x14ac:dyDescent="0.2"/>
  <cols>
    <col min="1" max="1" width="17" bestFit="1" customWidth="1"/>
    <col min="2" max="2" width="3.375" bestFit="1" customWidth="1"/>
    <col min="3" max="3" width="8.375" bestFit="1" customWidth="1"/>
    <col min="4" max="4" width="4" bestFit="1" customWidth="1"/>
    <col min="5" max="5" width="3.375" bestFit="1" customWidth="1"/>
    <col min="6" max="6" width="8.375" bestFit="1" customWidth="1"/>
    <col min="7" max="7" width="4" bestFit="1" customWidth="1"/>
    <col min="8" max="8" width="12.125" bestFit="1" customWidth="1"/>
    <col min="9" max="9" width="5.375" bestFit="1" customWidth="1"/>
    <col min="10" max="10" width="6.125" bestFit="1" customWidth="1"/>
    <col min="11" max="11" width="6.375" bestFit="1" customWidth="1"/>
  </cols>
  <sheetData>
    <row r="1" spans="1:12" ht="29.45" customHeight="1" x14ac:dyDescent="0.2">
      <c r="A1" s="185" t="s">
        <v>0</v>
      </c>
      <c r="B1" s="185" t="s">
        <v>1</v>
      </c>
      <c r="C1" s="185"/>
      <c r="D1" s="185"/>
      <c r="E1" s="185"/>
      <c r="F1" s="185"/>
      <c r="G1" s="185"/>
      <c r="H1" s="185" t="s">
        <v>2</v>
      </c>
      <c r="I1" s="185" t="s">
        <v>3</v>
      </c>
      <c r="J1" s="185" t="s">
        <v>4</v>
      </c>
      <c r="K1" s="185" t="s">
        <v>104</v>
      </c>
      <c r="L1" s="42"/>
    </row>
    <row r="2" spans="1:12" ht="15" x14ac:dyDescent="0.2">
      <c r="A2" s="185"/>
      <c r="B2" s="185" t="s">
        <v>160</v>
      </c>
      <c r="C2" s="185"/>
      <c r="D2" s="185"/>
      <c r="E2" s="185" t="s">
        <v>161</v>
      </c>
      <c r="F2" s="185"/>
      <c r="G2" s="185"/>
      <c r="H2" s="185"/>
      <c r="I2" s="185"/>
      <c r="J2" s="185"/>
      <c r="K2" s="185"/>
      <c r="L2" s="42"/>
    </row>
    <row r="3" spans="1:12" ht="30" x14ac:dyDescent="0.2">
      <c r="A3" s="185"/>
      <c r="B3" s="43" t="s">
        <v>7</v>
      </c>
      <c r="C3" s="43" t="s">
        <v>8</v>
      </c>
      <c r="D3" s="43" t="s">
        <v>9</v>
      </c>
      <c r="E3" s="43" t="s">
        <v>159</v>
      </c>
      <c r="F3" s="43" t="s">
        <v>8</v>
      </c>
      <c r="G3" s="43" t="s">
        <v>9</v>
      </c>
      <c r="H3" s="185"/>
      <c r="I3" s="185"/>
      <c r="J3" s="185"/>
      <c r="K3" s="185"/>
      <c r="L3" s="41"/>
    </row>
    <row r="4" spans="1:12" ht="16.5" x14ac:dyDescent="0.35">
      <c r="A4" s="169" t="s">
        <v>288</v>
      </c>
      <c r="B4" s="169"/>
      <c r="C4" s="169"/>
      <c r="D4" s="169"/>
      <c r="E4" s="169"/>
      <c r="F4" s="169"/>
      <c r="G4" s="169"/>
      <c r="H4" s="172">
        <v>160</v>
      </c>
      <c r="I4" s="169"/>
      <c r="J4" s="169"/>
      <c r="K4" s="169"/>
      <c r="L4" s="41"/>
    </row>
    <row r="5" spans="1:12" ht="16.5" x14ac:dyDescent="0.35">
      <c r="A5" s="44" t="s">
        <v>441</v>
      </c>
      <c r="B5" s="44"/>
      <c r="C5" s="170"/>
      <c r="D5" s="170"/>
      <c r="E5" s="170"/>
      <c r="F5" s="170"/>
      <c r="G5" s="171"/>
      <c r="H5" s="173">
        <v>23</v>
      </c>
      <c r="I5" s="170"/>
      <c r="J5" s="170"/>
      <c r="K5" s="170"/>
      <c r="L5" s="41"/>
    </row>
    <row r="6" spans="1:12" ht="16.5" x14ac:dyDescent="0.35">
      <c r="A6" s="44" t="s">
        <v>292</v>
      </c>
      <c r="B6" s="44"/>
      <c r="C6" s="44"/>
      <c r="D6" s="44"/>
      <c r="E6" s="44"/>
      <c r="F6" s="44"/>
      <c r="G6" s="45"/>
      <c r="H6" s="174">
        <v>115</v>
      </c>
      <c r="I6" s="44"/>
      <c r="J6" s="44"/>
      <c r="K6" s="44"/>
      <c r="L6" s="41"/>
    </row>
    <row r="7" spans="1:12" ht="16.5" x14ac:dyDescent="0.35">
      <c r="A7" s="44" t="s">
        <v>289</v>
      </c>
      <c r="B7" s="44"/>
      <c r="C7" s="44"/>
      <c r="D7" s="44"/>
      <c r="E7" s="44"/>
      <c r="F7" s="44"/>
      <c r="G7" s="45"/>
      <c r="H7" s="174">
        <v>18</v>
      </c>
      <c r="I7" s="44"/>
      <c r="J7" s="44"/>
      <c r="K7" s="44"/>
      <c r="L7" s="41"/>
    </row>
    <row r="8" spans="1:12" ht="16.5" x14ac:dyDescent="0.35">
      <c r="A8" s="44" t="s">
        <v>290</v>
      </c>
      <c r="B8" s="44"/>
      <c r="C8" s="44"/>
      <c r="D8" s="44"/>
      <c r="E8" s="44"/>
      <c r="F8" s="44"/>
      <c r="G8" s="45"/>
      <c r="H8" s="174">
        <v>23</v>
      </c>
      <c r="I8" s="44"/>
      <c r="J8" s="44"/>
      <c r="K8" s="44"/>
      <c r="L8" s="41"/>
    </row>
    <row r="9" spans="1:12" ht="16.5" x14ac:dyDescent="0.35">
      <c r="A9" s="44" t="s">
        <v>442</v>
      </c>
      <c r="B9" s="44"/>
      <c r="C9" s="44"/>
      <c r="D9" s="44"/>
      <c r="E9" s="44"/>
      <c r="F9" s="44"/>
      <c r="G9" s="45"/>
      <c r="H9" s="174">
        <v>9</v>
      </c>
      <c r="I9" s="44"/>
      <c r="J9" s="44"/>
      <c r="K9" s="44"/>
      <c r="L9" s="41"/>
    </row>
    <row r="10" spans="1:12" ht="16.5" x14ac:dyDescent="0.35">
      <c r="A10" s="44" t="s">
        <v>443</v>
      </c>
      <c r="B10" s="44"/>
      <c r="C10" s="44"/>
      <c r="D10" s="44"/>
      <c r="E10" s="44"/>
      <c r="F10" s="44"/>
      <c r="G10" s="45"/>
      <c r="H10" s="174">
        <v>2</v>
      </c>
      <c r="I10" s="44"/>
      <c r="J10" s="44"/>
      <c r="K10" s="44"/>
      <c r="L10" s="41"/>
    </row>
    <row r="11" spans="1:12" ht="16.5" x14ac:dyDescent="0.35">
      <c r="A11" s="44" t="s">
        <v>369</v>
      </c>
      <c r="B11" s="44"/>
      <c r="C11" s="44"/>
      <c r="D11" s="44"/>
      <c r="E11" s="44"/>
      <c r="F11" s="44"/>
      <c r="G11" s="45"/>
      <c r="H11" s="174">
        <v>0</v>
      </c>
      <c r="I11" s="44"/>
      <c r="J11" s="44"/>
      <c r="K11" s="44"/>
      <c r="L11" s="41"/>
    </row>
    <row r="12" spans="1:12" ht="16.5" x14ac:dyDescent="0.35">
      <c r="A12" s="44" t="s">
        <v>440</v>
      </c>
      <c r="B12" s="44"/>
      <c r="C12" s="44"/>
      <c r="D12" s="44"/>
      <c r="E12" s="44"/>
      <c r="F12" s="44"/>
      <c r="G12" s="45"/>
      <c r="H12" s="174"/>
      <c r="I12" s="44"/>
      <c r="J12" s="44"/>
      <c r="K12" s="44"/>
      <c r="L12" s="41"/>
    </row>
    <row r="13" spans="1:12" ht="16.5" x14ac:dyDescent="0.35">
      <c r="A13" s="44" t="s">
        <v>294</v>
      </c>
      <c r="B13" s="44"/>
      <c r="C13" s="44"/>
      <c r="D13" s="44"/>
      <c r="E13" s="44"/>
      <c r="F13" s="44"/>
      <c r="G13" s="45"/>
      <c r="H13" s="174">
        <v>318</v>
      </c>
      <c r="I13" s="44"/>
      <c r="J13" s="44"/>
      <c r="K13" s="44"/>
      <c r="L13" s="41"/>
    </row>
    <row r="14" spans="1:12" ht="15" x14ac:dyDescent="0.2">
      <c r="A14" s="44"/>
      <c r="B14" s="44"/>
      <c r="C14" s="44"/>
      <c r="D14" s="44"/>
      <c r="E14" s="44"/>
      <c r="F14" s="44"/>
      <c r="G14" s="45"/>
      <c r="H14" s="175">
        <f>SUM(H4:H13)</f>
        <v>668</v>
      </c>
      <c r="I14" s="44"/>
      <c r="J14" s="44"/>
      <c r="K14" s="44"/>
      <c r="L14" s="41"/>
    </row>
  </sheetData>
  <mergeCells count="8">
    <mergeCell ref="A1:A3"/>
    <mergeCell ref="B1:G1"/>
    <mergeCell ref="I1:I3"/>
    <mergeCell ref="J1:J3"/>
    <mergeCell ref="K1:K3"/>
    <mergeCell ref="B2:D2"/>
    <mergeCell ref="E2:G2"/>
    <mergeCell ref="H1:H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rightToLeft="1" zoomScale="143" workbookViewId="0">
      <selection activeCell="A18" sqref="A18"/>
    </sheetView>
  </sheetViews>
  <sheetFormatPr defaultColWidth="8.875" defaultRowHeight="14.25" x14ac:dyDescent="0.2"/>
  <cols>
    <col min="1" max="1" width="18.125" customWidth="1"/>
    <col min="2" max="2" width="9.625" customWidth="1"/>
    <col min="3" max="3" width="10.625" customWidth="1"/>
    <col min="4" max="4" width="9.375" customWidth="1"/>
    <col min="5" max="5" width="14.875" customWidth="1"/>
  </cols>
  <sheetData>
    <row r="1" spans="1:5" ht="18" customHeight="1" x14ac:dyDescent="0.2">
      <c r="A1" s="186" t="s">
        <v>162</v>
      </c>
      <c r="B1" s="187" t="s">
        <v>1</v>
      </c>
      <c r="C1" s="188"/>
      <c r="D1" s="186" t="s">
        <v>2</v>
      </c>
      <c r="E1" s="186" t="s">
        <v>163</v>
      </c>
    </row>
    <row r="2" spans="1:5" ht="18" customHeight="1" x14ac:dyDescent="0.2">
      <c r="A2" s="186"/>
      <c r="B2" s="89" t="s">
        <v>5</v>
      </c>
      <c r="C2" s="89" t="s">
        <v>6</v>
      </c>
      <c r="D2" s="186"/>
      <c r="E2" s="186"/>
    </row>
    <row r="3" spans="1:5" ht="18" x14ac:dyDescent="0.2">
      <c r="A3" s="90" t="s">
        <v>288</v>
      </c>
      <c r="B3" s="91"/>
      <c r="C3" s="92"/>
      <c r="D3" s="91">
        <v>160</v>
      </c>
      <c r="E3" s="142">
        <v>194258</v>
      </c>
    </row>
    <row r="4" spans="1:5" ht="36" x14ac:dyDescent="0.2">
      <c r="A4" s="90" t="s">
        <v>368</v>
      </c>
      <c r="B4" s="91"/>
      <c r="C4" s="91"/>
      <c r="D4" s="91">
        <v>23</v>
      </c>
      <c r="E4" s="142">
        <v>1038254</v>
      </c>
    </row>
    <row r="5" spans="1:5" ht="18" x14ac:dyDescent="0.2">
      <c r="A5" s="90" t="s">
        <v>292</v>
      </c>
      <c r="B5" s="91"/>
      <c r="C5" s="91"/>
      <c r="D5" s="91">
        <v>115</v>
      </c>
      <c r="E5" s="142">
        <v>402500</v>
      </c>
    </row>
    <row r="6" spans="1:5" ht="18" x14ac:dyDescent="0.2">
      <c r="A6" s="90" t="s">
        <v>289</v>
      </c>
      <c r="B6" s="91"/>
      <c r="C6" s="91"/>
      <c r="D6" s="91">
        <v>18</v>
      </c>
      <c r="E6" s="142">
        <v>527468</v>
      </c>
    </row>
    <row r="7" spans="1:5" ht="18" x14ac:dyDescent="0.2">
      <c r="A7" s="90" t="s">
        <v>290</v>
      </c>
      <c r="B7" s="91"/>
      <c r="C7" s="91"/>
      <c r="D7" s="91">
        <v>23</v>
      </c>
      <c r="E7" s="142">
        <v>12702</v>
      </c>
    </row>
    <row r="8" spans="1:5" ht="18" x14ac:dyDescent="0.2">
      <c r="A8" s="90" t="s">
        <v>291</v>
      </c>
      <c r="B8" s="91"/>
      <c r="C8" s="91"/>
      <c r="D8" s="91">
        <v>9</v>
      </c>
      <c r="E8" s="142">
        <v>4433</v>
      </c>
    </row>
    <row r="9" spans="1:5" ht="18" x14ac:dyDescent="0.2">
      <c r="A9" s="90" t="s">
        <v>293</v>
      </c>
      <c r="B9" s="91"/>
      <c r="C9" s="91"/>
      <c r="D9" s="91">
        <v>2</v>
      </c>
      <c r="E9" s="142">
        <v>22000</v>
      </c>
    </row>
    <row r="10" spans="1:5" ht="18" x14ac:dyDescent="0.2">
      <c r="A10" s="90" t="s">
        <v>369</v>
      </c>
      <c r="B10" s="91"/>
      <c r="C10" s="91"/>
      <c r="D10" s="91">
        <v>0</v>
      </c>
      <c r="E10" s="142">
        <v>15750</v>
      </c>
    </row>
    <row r="11" spans="1:5" ht="36" x14ac:dyDescent="0.2">
      <c r="A11" s="90" t="s">
        <v>440</v>
      </c>
      <c r="B11" s="91"/>
      <c r="C11" s="91"/>
      <c r="D11" s="91"/>
      <c r="E11" s="142">
        <v>12000</v>
      </c>
    </row>
    <row r="12" spans="1:5" ht="18" x14ac:dyDescent="0.2">
      <c r="A12" s="90" t="s">
        <v>294</v>
      </c>
      <c r="B12" s="91"/>
      <c r="C12" s="91"/>
      <c r="D12" s="91">
        <v>318</v>
      </c>
      <c r="E12" s="142">
        <v>36000</v>
      </c>
    </row>
    <row r="13" spans="1:5" ht="18" x14ac:dyDescent="0.2">
      <c r="A13" s="93" t="s">
        <v>10</v>
      </c>
      <c r="B13" s="91">
        <v>134</v>
      </c>
      <c r="C13" s="91">
        <v>872</v>
      </c>
      <c r="D13" s="91">
        <f>SUM(D3:D12)</f>
        <v>668</v>
      </c>
      <c r="E13" s="142">
        <f>SUM(E3:E12)</f>
        <v>2265365</v>
      </c>
    </row>
  </sheetData>
  <mergeCells count="4">
    <mergeCell ref="A1:A2"/>
    <mergeCell ref="D1:D2"/>
    <mergeCell ref="E1:E2"/>
    <mergeCell ref="B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rightToLeft="1" workbookViewId="0">
      <selection activeCell="G15" sqref="G15"/>
    </sheetView>
  </sheetViews>
  <sheetFormatPr defaultColWidth="8.875" defaultRowHeight="14.25" x14ac:dyDescent="0.2"/>
  <cols>
    <col min="1" max="1" width="21.5" customWidth="1"/>
    <col min="2" max="2" width="22.375" customWidth="1"/>
    <col min="3" max="3" width="13.25" customWidth="1"/>
    <col min="4" max="4" width="16.625" customWidth="1"/>
    <col min="5" max="5" width="16.125" customWidth="1"/>
  </cols>
  <sheetData>
    <row r="1" spans="1:5" ht="22.5" thickBot="1" x14ac:dyDescent="0.25">
      <c r="A1" s="109" t="s">
        <v>11</v>
      </c>
      <c r="B1" s="110" t="s">
        <v>12</v>
      </c>
      <c r="C1" s="110" t="s">
        <v>13</v>
      </c>
      <c r="D1" s="110" t="s">
        <v>14</v>
      </c>
      <c r="E1" s="110" t="s">
        <v>15</v>
      </c>
    </row>
    <row r="2" spans="1:5" ht="21.75" x14ac:dyDescent="0.2">
      <c r="A2" s="99" t="s">
        <v>16</v>
      </c>
      <c r="B2" s="99" t="s">
        <v>17</v>
      </c>
      <c r="C2" s="99" t="s">
        <v>18</v>
      </c>
      <c r="D2" s="99" t="s">
        <v>19</v>
      </c>
      <c r="E2" s="99" t="s">
        <v>20</v>
      </c>
    </row>
    <row r="3" spans="1:5" ht="44.25" thickBot="1" x14ac:dyDescent="0.25">
      <c r="A3" s="111" t="s">
        <v>306</v>
      </c>
      <c r="B3" s="112">
        <v>3</v>
      </c>
      <c r="C3" s="112" t="s">
        <v>307</v>
      </c>
      <c r="D3" s="112" t="s">
        <v>308</v>
      </c>
      <c r="E3" s="112" t="s">
        <v>444</v>
      </c>
    </row>
    <row r="4" spans="1:5" ht="22.5" thickBot="1" x14ac:dyDescent="0.25">
      <c r="A4" s="113" t="s">
        <v>345</v>
      </c>
      <c r="B4" s="114" t="s">
        <v>370</v>
      </c>
      <c r="C4" s="114"/>
      <c r="D4" s="114" t="s">
        <v>373</v>
      </c>
      <c r="E4" s="114"/>
    </row>
    <row r="5" spans="1:5" ht="22.5" thickBot="1" x14ac:dyDescent="0.25">
      <c r="A5" s="113" t="s">
        <v>374</v>
      </c>
      <c r="B5" s="114" t="s">
        <v>371</v>
      </c>
      <c r="C5" s="114"/>
      <c r="D5" s="114" t="s">
        <v>373</v>
      </c>
      <c r="E5" s="114"/>
    </row>
    <row r="6" spans="1:5" ht="22.5" thickBot="1" x14ac:dyDescent="0.25">
      <c r="A6" s="113" t="s">
        <v>374</v>
      </c>
      <c r="B6" s="114" t="s">
        <v>372</v>
      </c>
      <c r="C6" s="114"/>
      <c r="D6" s="114" t="s">
        <v>445</v>
      </c>
      <c r="E6" s="114"/>
    </row>
    <row r="7" spans="1:5" ht="63" customHeight="1" thickBot="1" x14ac:dyDescent="0.25">
      <c r="A7" s="113" t="s">
        <v>377</v>
      </c>
      <c r="B7" s="114">
        <v>3</v>
      </c>
      <c r="C7" s="114" t="s">
        <v>378</v>
      </c>
      <c r="D7" s="114"/>
      <c r="E7" s="114"/>
    </row>
    <row r="8" spans="1:5" ht="22.5" thickBot="1" x14ac:dyDescent="0.25">
      <c r="A8" s="113" t="s">
        <v>345</v>
      </c>
      <c r="B8" s="114" t="s">
        <v>284</v>
      </c>
      <c r="C8" s="114"/>
      <c r="D8" s="114" t="s">
        <v>373</v>
      </c>
      <c r="E8" s="114" t="s">
        <v>295</v>
      </c>
    </row>
    <row r="9" spans="1:5" ht="22.5" thickBot="1" x14ac:dyDescent="0.25">
      <c r="A9" s="113" t="s">
        <v>374</v>
      </c>
      <c r="B9" s="114" t="s">
        <v>379</v>
      </c>
      <c r="C9" s="114"/>
      <c r="D9" s="114" t="s">
        <v>380</v>
      </c>
      <c r="E9" s="114"/>
    </row>
    <row r="10" spans="1:5" ht="22.5" thickBot="1" x14ac:dyDescent="0.25">
      <c r="A10" s="115" t="s">
        <v>374</v>
      </c>
      <c r="B10" s="116" t="s">
        <v>421</v>
      </c>
      <c r="C10" s="116"/>
      <c r="D10" s="116" t="s">
        <v>422</v>
      </c>
      <c r="E10" s="114"/>
    </row>
    <row r="11" spans="1:5" ht="44.25" thickBot="1" x14ac:dyDescent="0.25">
      <c r="A11" s="113" t="s">
        <v>423</v>
      </c>
      <c r="B11" s="114">
        <v>3</v>
      </c>
      <c r="C11" s="114" t="s">
        <v>427</v>
      </c>
      <c r="D11" s="114"/>
      <c r="E11" s="114"/>
    </row>
    <row r="12" spans="1:5" ht="22.5" thickBot="1" x14ac:dyDescent="0.25">
      <c r="A12" s="113" t="s">
        <v>345</v>
      </c>
      <c r="B12" s="114" t="s">
        <v>284</v>
      </c>
      <c r="C12" s="114"/>
      <c r="D12" s="114" t="s">
        <v>425</v>
      </c>
      <c r="E12" s="114"/>
    </row>
    <row r="13" spans="1:5" ht="22.5" thickBot="1" x14ac:dyDescent="0.25">
      <c r="A13" s="113" t="s">
        <v>374</v>
      </c>
      <c r="B13" s="114" t="s">
        <v>371</v>
      </c>
      <c r="C13" s="114"/>
      <c r="D13" s="114" t="s">
        <v>381</v>
      </c>
      <c r="E13" s="114"/>
    </row>
    <row r="14" spans="1:5" ht="22.5" thickBot="1" x14ac:dyDescent="0.25">
      <c r="A14" s="113" t="s">
        <v>374</v>
      </c>
      <c r="B14" s="114" t="s">
        <v>372</v>
      </c>
      <c r="C14" s="114"/>
      <c r="D14" s="114" t="s">
        <v>445</v>
      </c>
      <c r="E14" s="114"/>
    </row>
    <row r="15" spans="1:5" ht="66" thickBot="1" x14ac:dyDescent="0.25">
      <c r="A15" s="115" t="s">
        <v>424</v>
      </c>
      <c r="B15" s="116">
        <v>2</v>
      </c>
      <c r="C15" s="116" t="s">
        <v>426</v>
      </c>
      <c r="D15" s="116"/>
      <c r="E15" s="116"/>
    </row>
    <row r="16" spans="1:5" ht="22.5" thickBot="1" x14ac:dyDescent="0.25">
      <c r="A16" s="115" t="s">
        <v>345</v>
      </c>
      <c r="B16" s="116" t="s">
        <v>284</v>
      </c>
      <c r="C16" s="116"/>
      <c r="D16" s="116" t="s">
        <v>381</v>
      </c>
      <c r="E16" s="116"/>
    </row>
    <row r="17" spans="1:5" ht="22.5" thickBot="1" x14ac:dyDescent="0.25">
      <c r="A17" s="115" t="s">
        <v>374</v>
      </c>
      <c r="B17" s="116" t="s">
        <v>379</v>
      </c>
      <c r="C17" s="116"/>
      <c r="D17" s="116" t="s">
        <v>300</v>
      </c>
      <c r="E17" s="116"/>
    </row>
    <row r="18" spans="1:5" ht="21.75" x14ac:dyDescent="0.2">
      <c r="A18" s="115"/>
      <c r="B18" s="116"/>
      <c r="C18" s="116"/>
      <c r="D18" s="116"/>
      <c r="E18" s="116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rightToLeft="1" view="pageBreakPreview" topLeftCell="A16" zoomScale="80" zoomScaleSheetLayoutView="80" workbookViewId="0">
      <selection activeCell="E25" sqref="E25"/>
    </sheetView>
  </sheetViews>
  <sheetFormatPr defaultColWidth="8.875" defaultRowHeight="43.5" customHeight="1" x14ac:dyDescent="0.2"/>
  <cols>
    <col min="2" max="2" width="33.125" bestFit="1" customWidth="1"/>
    <col min="3" max="3" width="23.5" customWidth="1"/>
    <col min="4" max="4" width="13.125" customWidth="1"/>
    <col min="5" max="5" width="12.25" customWidth="1"/>
    <col min="6" max="6" width="19.625" customWidth="1"/>
    <col min="7" max="7" width="18.75" bestFit="1" customWidth="1"/>
    <col min="8" max="8" width="10.375" customWidth="1"/>
  </cols>
  <sheetData>
    <row r="1" spans="1:8" ht="43.5" customHeight="1" x14ac:dyDescent="0.2">
      <c r="A1" s="1" t="s">
        <v>376</v>
      </c>
      <c r="B1" s="117" t="s">
        <v>11</v>
      </c>
      <c r="C1" s="117" t="s">
        <v>60</v>
      </c>
      <c r="D1" s="117" t="s">
        <v>12</v>
      </c>
      <c r="E1" s="117" t="s">
        <v>13</v>
      </c>
      <c r="F1" s="117" t="s">
        <v>14</v>
      </c>
      <c r="G1" s="117" t="s">
        <v>15</v>
      </c>
      <c r="H1" s="118" t="s">
        <v>42</v>
      </c>
    </row>
    <row r="2" spans="1:8" ht="43.5" customHeight="1" x14ac:dyDescent="0.2">
      <c r="A2" s="1"/>
      <c r="B2" s="161" t="s">
        <v>21</v>
      </c>
      <c r="C2" s="143" t="s">
        <v>169</v>
      </c>
      <c r="D2" s="143" t="s">
        <v>40</v>
      </c>
      <c r="E2" s="143" t="s">
        <v>41</v>
      </c>
      <c r="F2" s="143" t="s">
        <v>296</v>
      </c>
      <c r="G2" s="143" t="s">
        <v>297</v>
      </c>
      <c r="H2" s="144" t="s">
        <v>82</v>
      </c>
    </row>
    <row r="3" spans="1:8" ht="43.5" customHeight="1" x14ac:dyDescent="0.35">
      <c r="A3" s="1">
        <v>1</v>
      </c>
      <c r="B3" s="162" t="s">
        <v>170</v>
      </c>
      <c r="C3" s="145">
        <v>1058914381</v>
      </c>
      <c r="D3" s="145" t="s">
        <v>196</v>
      </c>
      <c r="E3" s="145">
        <v>1404</v>
      </c>
      <c r="F3" s="146" t="s">
        <v>199</v>
      </c>
      <c r="G3" s="146" t="s">
        <v>198</v>
      </c>
      <c r="H3" s="145" t="s">
        <v>190</v>
      </c>
    </row>
    <row r="4" spans="1:8" ht="43.5" customHeight="1" x14ac:dyDescent="0.35">
      <c r="A4" s="1">
        <v>2</v>
      </c>
      <c r="B4" s="162" t="s">
        <v>171</v>
      </c>
      <c r="C4" s="145">
        <v>1009201599</v>
      </c>
      <c r="D4" s="145" t="s">
        <v>194</v>
      </c>
      <c r="E4" s="145">
        <v>1423</v>
      </c>
      <c r="F4" s="146" t="s">
        <v>202</v>
      </c>
      <c r="G4" s="146" t="s">
        <v>203</v>
      </c>
      <c r="H4" s="145" t="s">
        <v>190</v>
      </c>
    </row>
    <row r="5" spans="1:8" ht="43.5" customHeight="1" x14ac:dyDescent="0.35">
      <c r="A5" s="1">
        <v>3</v>
      </c>
      <c r="B5" s="162" t="s">
        <v>172</v>
      </c>
      <c r="C5" s="145">
        <v>1004898381</v>
      </c>
      <c r="D5" s="145" t="s">
        <v>197</v>
      </c>
      <c r="E5" s="145">
        <v>1404</v>
      </c>
      <c r="F5" s="146" t="s">
        <v>204</v>
      </c>
      <c r="G5" s="146" t="s">
        <v>205</v>
      </c>
      <c r="H5" s="145" t="s">
        <v>190</v>
      </c>
    </row>
    <row r="6" spans="1:8" ht="43.5" customHeight="1" x14ac:dyDescent="0.35">
      <c r="A6" s="1">
        <v>4</v>
      </c>
      <c r="B6" s="162" t="s">
        <v>173</v>
      </c>
      <c r="C6" s="145">
        <v>1008270751</v>
      </c>
      <c r="D6" s="145" t="s">
        <v>196</v>
      </c>
      <c r="E6" s="145">
        <v>1425</v>
      </c>
      <c r="F6" s="146" t="s">
        <v>206</v>
      </c>
      <c r="G6" s="146" t="s">
        <v>207</v>
      </c>
      <c r="H6" s="145" t="s">
        <v>190</v>
      </c>
    </row>
    <row r="7" spans="1:8" ht="43.5" customHeight="1" x14ac:dyDescent="0.35">
      <c r="A7" s="1">
        <v>5</v>
      </c>
      <c r="B7" s="162" t="s">
        <v>174</v>
      </c>
      <c r="C7" s="145">
        <v>1000570885</v>
      </c>
      <c r="D7" s="145" t="s">
        <v>191</v>
      </c>
      <c r="E7" s="145">
        <v>1425</v>
      </c>
      <c r="F7" s="146" t="s">
        <v>208</v>
      </c>
      <c r="G7" s="146" t="s">
        <v>209</v>
      </c>
      <c r="H7" s="145" t="s">
        <v>190</v>
      </c>
    </row>
    <row r="8" spans="1:8" ht="43.5" customHeight="1" x14ac:dyDescent="0.35">
      <c r="A8" s="1">
        <v>6</v>
      </c>
      <c r="B8" s="162" t="s">
        <v>175</v>
      </c>
      <c r="C8" s="145">
        <v>1001878477</v>
      </c>
      <c r="D8" s="145" t="s">
        <v>193</v>
      </c>
      <c r="E8" s="145">
        <v>1425</v>
      </c>
      <c r="F8" s="146" t="s">
        <v>210</v>
      </c>
      <c r="G8" s="146" t="s">
        <v>210</v>
      </c>
      <c r="H8" s="145" t="s">
        <v>190</v>
      </c>
    </row>
    <row r="9" spans="1:8" ht="43.5" customHeight="1" x14ac:dyDescent="0.35">
      <c r="A9" s="1">
        <v>7</v>
      </c>
      <c r="B9" s="162" t="s">
        <v>176</v>
      </c>
      <c r="C9" s="145">
        <v>1003823190</v>
      </c>
      <c r="D9" s="145" t="s">
        <v>194</v>
      </c>
      <c r="E9" s="145">
        <v>1426</v>
      </c>
      <c r="F9" s="146" t="s">
        <v>211</v>
      </c>
      <c r="G9" s="146" t="s">
        <v>211</v>
      </c>
      <c r="H9" s="145" t="s">
        <v>190</v>
      </c>
    </row>
    <row r="10" spans="1:8" ht="43.5" customHeight="1" x14ac:dyDescent="0.35">
      <c r="A10" s="1">
        <v>8</v>
      </c>
      <c r="B10" s="162" t="s">
        <v>177</v>
      </c>
      <c r="C10" s="145">
        <v>1002115283</v>
      </c>
      <c r="D10" s="145" t="s">
        <v>192</v>
      </c>
      <c r="E10" s="145">
        <v>1427</v>
      </c>
      <c r="F10" s="146" t="s">
        <v>212</v>
      </c>
      <c r="G10" s="146" t="s">
        <v>212</v>
      </c>
      <c r="H10" s="145" t="s">
        <v>190</v>
      </c>
    </row>
    <row r="11" spans="1:8" ht="43.5" customHeight="1" x14ac:dyDescent="0.35">
      <c r="A11" s="1">
        <v>9</v>
      </c>
      <c r="B11" s="162" t="s">
        <v>178</v>
      </c>
      <c r="C11" s="145">
        <v>1003730791</v>
      </c>
      <c r="D11" s="145" t="s">
        <v>192</v>
      </c>
      <c r="E11" s="145">
        <v>1427</v>
      </c>
      <c r="F11" s="146" t="s">
        <v>213</v>
      </c>
      <c r="G11" s="146" t="s">
        <v>213</v>
      </c>
      <c r="H11" s="145" t="s">
        <v>190</v>
      </c>
    </row>
    <row r="12" spans="1:8" ht="43.5" customHeight="1" x14ac:dyDescent="0.35">
      <c r="A12" s="1">
        <v>10</v>
      </c>
      <c r="B12" s="162" t="s">
        <v>179</v>
      </c>
      <c r="C12" s="145">
        <v>1003730783</v>
      </c>
      <c r="D12" s="145" t="s">
        <v>195</v>
      </c>
      <c r="E12" s="145">
        <v>1427</v>
      </c>
      <c r="F12" s="146" t="s">
        <v>214</v>
      </c>
      <c r="G12" s="146" t="s">
        <v>214</v>
      </c>
      <c r="H12" s="145" t="s">
        <v>190</v>
      </c>
    </row>
    <row r="13" spans="1:8" ht="43.5" customHeight="1" x14ac:dyDescent="0.35">
      <c r="A13" s="1">
        <v>11</v>
      </c>
      <c r="B13" s="162" t="s">
        <v>180</v>
      </c>
      <c r="C13" s="145">
        <v>1010745352</v>
      </c>
      <c r="D13" s="145" t="s">
        <v>194</v>
      </c>
      <c r="E13" s="145">
        <v>1426</v>
      </c>
      <c r="F13" s="146" t="s">
        <v>215</v>
      </c>
      <c r="G13" s="146" t="s">
        <v>215</v>
      </c>
      <c r="H13" s="145" t="s">
        <v>190</v>
      </c>
    </row>
    <row r="14" spans="1:8" ht="43.5" customHeight="1" x14ac:dyDescent="0.35">
      <c r="A14" s="1">
        <v>12</v>
      </c>
      <c r="B14" s="162" t="s">
        <v>181</v>
      </c>
      <c r="C14" s="145">
        <v>1001805918</v>
      </c>
      <c r="D14" s="145" t="s">
        <v>193</v>
      </c>
      <c r="E14" s="145">
        <v>1426</v>
      </c>
      <c r="F14" s="146" t="s">
        <v>216</v>
      </c>
      <c r="G14" s="146" t="s">
        <v>216</v>
      </c>
      <c r="H14" s="145" t="s">
        <v>190</v>
      </c>
    </row>
    <row r="15" spans="1:8" ht="43.5" customHeight="1" x14ac:dyDescent="0.35">
      <c r="A15" s="1">
        <v>13</v>
      </c>
      <c r="B15" s="162" t="s">
        <v>182</v>
      </c>
      <c r="C15" s="145">
        <v>1001786993</v>
      </c>
      <c r="D15" s="145" t="s">
        <v>196</v>
      </c>
      <c r="E15" s="145">
        <v>1406</v>
      </c>
      <c r="F15" s="146" t="s">
        <v>217</v>
      </c>
      <c r="G15" s="146" t="s">
        <v>217</v>
      </c>
      <c r="H15" s="145" t="s">
        <v>190</v>
      </c>
    </row>
    <row r="16" spans="1:8" ht="43.5" customHeight="1" x14ac:dyDescent="0.35">
      <c r="A16" s="1">
        <v>14</v>
      </c>
      <c r="B16" s="162" t="s">
        <v>183</v>
      </c>
      <c r="C16" s="145">
        <v>1013635303</v>
      </c>
      <c r="D16" s="145" t="s">
        <v>191</v>
      </c>
      <c r="E16" s="145">
        <v>1427</v>
      </c>
      <c r="F16" s="146" t="s">
        <v>218</v>
      </c>
      <c r="G16" s="146" t="s">
        <v>218</v>
      </c>
      <c r="H16" s="145" t="s">
        <v>190</v>
      </c>
    </row>
    <row r="17" spans="1:8" ht="43.5" customHeight="1" x14ac:dyDescent="0.35">
      <c r="A17" s="1">
        <v>15</v>
      </c>
      <c r="B17" s="162" t="s">
        <v>184</v>
      </c>
      <c r="C17" s="145">
        <v>1017221779</v>
      </c>
      <c r="D17" s="145" t="s">
        <v>196</v>
      </c>
      <c r="E17" s="145">
        <v>1425</v>
      </c>
      <c r="F17" s="146" t="s">
        <v>219</v>
      </c>
      <c r="G17" s="146" t="s">
        <v>219</v>
      </c>
      <c r="H17" s="145" t="s">
        <v>190</v>
      </c>
    </row>
    <row r="18" spans="1:8" ht="43.5" customHeight="1" x14ac:dyDescent="0.35">
      <c r="A18" s="1">
        <v>16</v>
      </c>
      <c r="B18" s="162" t="s">
        <v>185</v>
      </c>
      <c r="C18" s="145">
        <v>1028363925</v>
      </c>
      <c r="D18" s="145" t="s">
        <v>191</v>
      </c>
      <c r="E18" s="145">
        <v>1429</v>
      </c>
      <c r="F18" s="146" t="s">
        <v>221</v>
      </c>
      <c r="G18" s="146" t="s">
        <v>221</v>
      </c>
      <c r="H18" s="145" t="s">
        <v>190</v>
      </c>
    </row>
    <row r="19" spans="1:8" ht="43.5" customHeight="1" x14ac:dyDescent="0.35">
      <c r="A19" s="1">
        <v>17</v>
      </c>
      <c r="B19" s="162" t="s">
        <v>189</v>
      </c>
      <c r="C19" s="145">
        <v>1014239832</v>
      </c>
      <c r="D19" s="145" t="s">
        <v>192</v>
      </c>
      <c r="E19" s="145">
        <v>1429</v>
      </c>
      <c r="F19" s="146" t="s">
        <v>222</v>
      </c>
      <c r="G19" s="146" t="s">
        <v>222</v>
      </c>
      <c r="H19" s="145" t="s">
        <v>190</v>
      </c>
    </row>
    <row r="20" spans="1:8" ht="43.5" customHeight="1" x14ac:dyDescent="0.35">
      <c r="A20" s="1">
        <v>18</v>
      </c>
      <c r="B20" s="162" t="s">
        <v>186</v>
      </c>
      <c r="C20" s="145">
        <v>1001012743</v>
      </c>
      <c r="D20" s="145" t="s">
        <v>191</v>
      </c>
      <c r="E20" s="145">
        <v>1433</v>
      </c>
      <c r="F20" s="146" t="s">
        <v>224</v>
      </c>
      <c r="G20" s="146" t="s">
        <v>224</v>
      </c>
      <c r="H20" s="145" t="s">
        <v>190</v>
      </c>
    </row>
    <row r="21" spans="1:8" ht="43.5" customHeight="1" x14ac:dyDescent="0.35">
      <c r="A21" s="1">
        <v>19</v>
      </c>
      <c r="B21" s="162" t="s">
        <v>187</v>
      </c>
      <c r="C21" s="145">
        <v>1012184956</v>
      </c>
      <c r="D21" s="145" t="s">
        <v>191</v>
      </c>
      <c r="E21" s="145">
        <v>1434</v>
      </c>
      <c r="F21" s="146" t="s">
        <v>225</v>
      </c>
      <c r="G21" s="146" t="s">
        <v>225</v>
      </c>
      <c r="H21" s="145" t="s">
        <v>190</v>
      </c>
    </row>
    <row r="22" spans="1:8" ht="43.5" customHeight="1" x14ac:dyDescent="0.35">
      <c r="A22" s="1">
        <v>20</v>
      </c>
      <c r="B22" s="162" t="s">
        <v>188</v>
      </c>
      <c r="C22" s="145">
        <v>1002195707</v>
      </c>
      <c r="D22" s="145" t="s">
        <v>196</v>
      </c>
      <c r="E22" s="145">
        <v>1437</v>
      </c>
      <c r="F22" s="146" t="s">
        <v>226</v>
      </c>
      <c r="G22" s="146" t="s">
        <v>226</v>
      </c>
      <c r="H22" s="145" t="s">
        <v>190</v>
      </c>
    </row>
    <row r="23" spans="1:8" ht="43.5" customHeight="1" x14ac:dyDescent="0.35">
      <c r="A23" s="1">
        <v>21</v>
      </c>
      <c r="B23" s="162" t="s">
        <v>227</v>
      </c>
      <c r="C23" s="145">
        <v>1003891718</v>
      </c>
      <c r="D23" s="145" t="s">
        <v>194</v>
      </c>
      <c r="E23" s="145">
        <v>1437</v>
      </c>
      <c r="F23" s="146" t="s">
        <v>223</v>
      </c>
      <c r="G23" s="146" t="s">
        <v>223</v>
      </c>
      <c r="H23" s="145" t="s">
        <v>190</v>
      </c>
    </row>
    <row r="24" spans="1:8" ht="43.5" customHeight="1" x14ac:dyDescent="0.35">
      <c r="A24" s="1">
        <v>22</v>
      </c>
      <c r="B24" s="162" t="s">
        <v>326</v>
      </c>
      <c r="C24" s="145">
        <v>1011864657</v>
      </c>
      <c r="D24" s="145" t="s">
        <v>194</v>
      </c>
      <c r="E24" s="145">
        <v>1439</v>
      </c>
      <c r="F24" s="146" t="s">
        <v>346</v>
      </c>
      <c r="G24" s="146" t="s">
        <v>375</v>
      </c>
      <c r="H24" s="145" t="s">
        <v>190</v>
      </c>
    </row>
    <row r="25" spans="1:8" ht="43.5" customHeight="1" x14ac:dyDescent="0.35">
      <c r="A25" s="1">
        <v>23</v>
      </c>
      <c r="B25" s="162" t="s">
        <v>446</v>
      </c>
      <c r="C25" s="145">
        <v>1009155316</v>
      </c>
      <c r="D25" s="145" t="s">
        <v>192</v>
      </c>
      <c r="E25" s="145">
        <v>1442</v>
      </c>
      <c r="F25" s="146" t="s">
        <v>447</v>
      </c>
      <c r="G25" s="146" t="s">
        <v>448</v>
      </c>
      <c r="H25" s="145" t="s">
        <v>190</v>
      </c>
    </row>
    <row r="26" spans="1:8" ht="43.5" customHeight="1" x14ac:dyDescent="0.35">
      <c r="A26" s="1">
        <v>24</v>
      </c>
      <c r="B26" s="162" t="s">
        <v>449</v>
      </c>
      <c r="C26" s="145">
        <v>1008270785</v>
      </c>
      <c r="D26" s="145" t="s">
        <v>194</v>
      </c>
      <c r="E26" s="145">
        <v>1443</v>
      </c>
      <c r="F26" s="146" t="s">
        <v>206</v>
      </c>
      <c r="G26" s="146" t="s">
        <v>450</v>
      </c>
      <c r="H26" s="145" t="s">
        <v>190</v>
      </c>
    </row>
    <row r="27" spans="1:8" ht="43.5" customHeight="1" x14ac:dyDescent="0.35">
      <c r="A27" s="1">
        <v>25</v>
      </c>
      <c r="B27" s="162" t="s">
        <v>451</v>
      </c>
      <c r="C27" s="145">
        <v>1008270793</v>
      </c>
      <c r="D27" s="145" t="s">
        <v>194</v>
      </c>
      <c r="E27" s="145">
        <v>1443</v>
      </c>
      <c r="F27" s="146" t="s">
        <v>206</v>
      </c>
      <c r="G27" s="146" t="s">
        <v>452</v>
      </c>
      <c r="H27" s="145" t="s">
        <v>190</v>
      </c>
    </row>
    <row r="28" spans="1:8" ht="43.5" customHeight="1" x14ac:dyDescent="0.35">
      <c r="A28" s="1">
        <v>26</v>
      </c>
      <c r="B28" s="162" t="s">
        <v>453</v>
      </c>
      <c r="C28" s="145">
        <v>1044795357</v>
      </c>
      <c r="D28" s="145" t="s">
        <v>454</v>
      </c>
      <c r="E28" s="145">
        <v>1443</v>
      </c>
      <c r="F28" s="146" t="s">
        <v>455</v>
      </c>
      <c r="G28" s="146" t="s">
        <v>455</v>
      </c>
      <c r="H28" s="145" t="s">
        <v>190</v>
      </c>
    </row>
  </sheetData>
  <pageMargins left="0.70866141732283472" right="0.70866141732283472" top="0.74803149606299213" bottom="0.74803149606299213" header="0.31496062992125984" footer="0.31496062992125984"/>
  <pageSetup scale="55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rightToLeft="1" tabSelected="1" zoomScale="64" zoomScaleNormal="64" zoomScalePageLayoutView="70" workbookViewId="0">
      <selection activeCell="J16" sqref="J16"/>
    </sheetView>
  </sheetViews>
  <sheetFormatPr defaultColWidth="8.875" defaultRowHeight="14.25" x14ac:dyDescent="0.2"/>
  <cols>
    <col min="1" max="1" width="37.375" bestFit="1" customWidth="1"/>
    <col min="2" max="2" width="30" customWidth="1"/>
    <col min="3" max="3" width="22.5" customWidth="1"/>
    <col min="4" max="6" width="17.5" bestFit="1" customWidth="1"/>
    <col min="7" max="7" width="19.375" bestFit="1" customWidth="1"/>
    <col min="8" max="8" width="17.5" bestFit="1" customWidth="1"/>
    <col min="9" max="9" width="39.875" bestFit="1" customWidth="1"/>
    <col min="10" max="10" width="27.625" customWidth="1"/>
    <col min="11" max="11" width="22.75" customWidth="1"/>
    <col min="12" max="12" width="18.875" bestFit="1" customWidth="1"/>
    <col min="13" max="13" width="16.625" customWidth="1"/>
    <col min="14" max="14" width="12.625" customWidth="1"/>
    <col min="15" max="15" width="16.5" customWidth="1"/>
    <col min="16" max="16" width="27.5" customWidth="1"/>
  </cols>
  <sheetData>
    <row r="1" spans="1:16" ht="69" customHeight="1" x14ac:dyDescent="0.2">
      <c r="A1" s="120" t="s">
        <v>11</v>
      </c>
      <c r="B1" s="120" t="s">
        <v>12</v>
      </c>
      <c r="C1" s="120" t="s">
        <v>13</v>
      </c>
      <c r="D1" s="120" t="s">
        <v>14</v>
      </c>
      <c r="E1" s="120" t="s">
        <v>15</v>
      </c>
      <c r="F1" s="120" t="s">
        <v>42</v>
      </c>
      <c r="G1" s="120" t="s">
        <v>55</v>
      </c>
      <c r="H1" s="120" t="s">
        <v>56</v>
      </c>
      <c r="I1" s="120" t="s">
        <v>57</v>
      </c>
      <c r="J1" s="120" t="s">
        <v>58</v>
      </c>
      <c r="K1" s="120" t="s">
        <v>59</v>
      </c>
      <c r="L1" s="120" t="s">
        <v>60</v>
      </c>
      <c r="M1" s="120" t="s">
        <v>61</v>
      </c>
      <c r="N1" s="120" t="s">
        <v>62</v>
      </c>
      <c r="O1" s="120" t="s">
        <v>63</v>
      </c>
      <c r="P1" s="120" t="s">
        <v>64</v>
      </c>
    </row>
    <row r="2" spans="1:16" ht="195.75" customHeight="1" x14ac:dyDescent="0.2">
      <c r="A2" s="121" t="s">
        <v>43</v>
      </c>
      <c r="B2" s="121" t="s">
        <v>39</v>
      </c>
      <c r="C2" s="121" t="s">
        <v>40</v>
      </c>
      <c r="D2" s="121" t="s">
        <v>44</v>
      </c>
      <c r="E2" s="121" t="s">
        <v>45</v>
      </c>
      <c r="F2" s="121" t="s">
        <v>46</v>
      </c>
      <c r="G2" s="121" t="s">
        <v>41</v>
      </c>
      <c r="H2" s="121" t="s">
        <v>47</v>
      </c>
      <c r="I2" s="121" t="s">
        <v>48</v>
      </c>
      <c r="J2" s="121" t="s">
        <v>49</v>
      </c>
      <c r="K2" s="121" t="s">
        <v>50</v>
      </c>
      <c r="L2" s="121" t="s">
        <v>51</v>
      </c>
      <c r="M2" s="121" t="s">
        <v>52</v>
      </c>
      <c r="N2" s="121" t="s">
        <v>53</v>
      </c>
      <c r="O2" s="121" t="s">
        <v>54</v>
      </c>
      <c r="P2" s="121" t="s">
        <v>76</v>
      </c>
    </row>
    <row r="3" spans="1:16" ht="30" x14ac:dyDescent="0.4">
      <c r="A3" s="130" t="s">
        <v>228</v>
      </c>
      <c r="B3" s="119">
        <v>1058914381</v>
      </c>
      <c r="C3" s="130" t="s">
        <v>196</v>
      </c>
      <c r="D3" s="130" t="s">
        <v>229</v>
      </c>
      <c r="E3" s="130" t="s">
        <v>301</v>
      </c>
      <c r="F3" s="130">
        <v>4</v>
      </c>
      <c r="G3" s="130" t="s">
        <v>313</v>
      </c>
      <c r="H3" s="130" t="s">
        <v>200</v>
      </c>
      <c r="I3" s="132" t="s">
        <v>232</v>
      </c>
      <c r="J3" s="131" t="s">
        <v>325</v>
      </c>
      <c r="K3" s="131" t="s">
        <v>198</v>
      </c>
      <c r="L3" s="130" t="s">
        <v>233</v>
      </c>
      <c r="M3" s="130" t="s">
        <v>230</v>
      </c>
      <c r="N3" s="130" t="s">
        <v>231</v>
      </c>
      <c r="O3" s="130"/>
      <c r="P3" s="130" t="s">
        <v>230</v>
      </c>
    </row>
    <row r="4" spans="1:16" ht="30" x14ac:dyDescent="0.4">
      <c r="A4" s="130" t="s">
        <v>187</v>
      </c>
      <c r="B4" s="119">
        <v>1012184956</v>
      </c>
      <c r="C4" s="130" t="s">
        <v>347</v>
      </c>
      <c r="D4" s="130" t="s">
        <v>235</v>
      </c>
      <c r="E4" s="130" t="s">
        <v>310</v>
      </c>
      <c r="F4" s="130">
        <v>4</v>
      </c>
      <c r="G4" s="130" t="s">
        <v>313</v>
      </c>
      <c r="H4" s="130" t="s">
        <v>200</v>
      </c>
      <c r="I4" s="158" t="s">
        <v>323</v>
      </c>
      <c r="J4" s="131" t="s">
        <v>324</v>
      </c>
      <c r="K4" s="131" t="s">
        <v>225</v>
      </c>
      <c r="L4" s="130" t="s">
        <v>319</v>
      </c>
      <c r="M4" s="130" t="s">
        <v>230</v>
      </c>
      <c r="N4" s="130" t="s">
        <v>231</v>
      </c>
      <c r="O4" s="130"/>
      <c r="P4" s="130" t="s">
        <v>230</v>
      </c>
    </row>
    <row r="5" spans="1:16" ht="30" x14ac:dyDescent="0.4">
      <c r="A5" s="130" t="s">
        <v>171</v>
      </c>
      <c r="B5" s="119">
        <v>1009201599</v>
      </c>
      <c r="C5" s="130" t="s">
        <v>234</v>
      </c>
      <c r="D5" s="130" t="s">
        <v>235</v>
      </c>
      <c r="E5" s="130" t="s">
        <v>456</v>
      </c>
      <c r="F5" s="130">
        <v>4</v>
      </c>
      <c r="G5" s="130" t="s">
        <v>313</v>
      </c>
      <c r="H5" s="130" t="s">
        <v>200</v>
      </c>
      <c r="I5" s="133" t="s">
        <v>302</v>
      </c>
      <c r="J5" s="131" t="s">
        <v>202</v>
      </c>
      <c r="K5" s="131" t="s">
        <v>203</v>
      </c>
      <c r="L5" s="130" t="s">
        <v>320</v>
      </c>
      <c r="M5" s="130" t="s">
        <v>230</v>
      </c>
      <c r="N5" s="130" t="s">
        <v>231</v>
      </c>
      <c r="O5" s="130"/>
      <c r="P5" s="130" t="s">
        <v>230</v>
      </c>
    </row>
    <row r="6" spans="1:16" ht="30" x14ac:dyDescent="0.4">
      <c r="A6" s="130" t="s">
        <v>176</v>
      </c>
      <c r="B6" s="119">
        <v>1003823190</v>
      </c>
      <c r="C6" s="130" t="s">
        <v>234</v>
      </c>
      <c r="D6" s="130" t="s">
        <v>300</v>
      </c>
      <c r="E6" s="130" t="s">
        <v>457</v>
      </c>
      <c r="F6" s="130">
        <v>1</v>
      </c>
      <c r="G6" s="130" t="s">
        <v>458</v>
      </c>
      <c r="H6" s="130" t="s">
        <v>200</v>
      </c>
      <c r="I6" s="133" t="s">
        <v>459</v>
      </c>
      <c r="J6" s="131" t="s">
        <v>460</v>
      </c>
      <c r="K6" s="131" t="s">
        <v>211</v>
      </c>
      <c r="L6" s="130" t="s">
        <v>320</v>
      </c>
      <c r="M6" s="130" t="s">
        <v>230</v>
      </c>
      <c r="N6" s="130" t="s">
        <v>231</v>
      </c>
      <c r="O6" s="130"/>
      <c r="P6" s="130" t="s">
        <v>230</v>
      </c>
    </row>
    <row r="7" spans="1:16" ht="30" x14ac:dyDescent="0.4">
      <c r="A7" s="130" t="s">
        <v>236</v>
      </c>
      <c r="B7" s="119">
        <v>1000570885</v>
      </c>
      <c r="C7" s="130" t="s">
        <v>321</v>
      </c>
      <c r="D7" s="130" t="s">
        <v>235</v>
      </c>
      <c r="E7" s="130" t="s">
        <v>310</v>
      </c>
      <c r="F7" s="130">
        <v>4</v>
      </c>
      <c r="G7" s="130" t="s">
        <v>313</v>
      </c>
      <c r="H7" s="130" t="s">
        <v>200</v>
      </c>
      <c r="I7" s="133" t="s">
        <v>303</v>
      </c>
      <c r="J7" s="131" t="s">
        <v>237</v>
      </c>
      <c r="K7" s="131" t="s">
        <v>211</v>
      </c>
      <c r="L7" s="130" t="s">
        <v>318</v>
      </c>
      <c r="M7" s="130" t="s">
        <v>230</v>
      </c>
      <c r="N7" s="130" t="s">
        <v>231</v>
      </c>
      <c r="O7" s="130"/>
      <c r="P7" s="130" t="s">
        <v>230</v>
      </c>
    </row>
    <row r="8" spans="1:16" ht="30" x14ac:dyDescent="0.4">
      <c r="A8" s="130" t="s">
        <v>185</v>
      </c>
      <c r="B8" s="119">
        <v>1028363925</v>
      </c>
      <c r="C8" s="130" t="s">
        <v>347</v>
      </c>
      <c r="D8" s="130" t="s">
        <v>235</v>
      </c>
      <c r="E8" s="130" t="s">
        <v>310</v>
      </c>
      <c r="F8" s="130">
        <v>4</v>
      </c>
      <c r="G8" s="130" t="s">
        <v>313</v>
      </c>
      <c r="H8" s="130" t="s">
        <v>200</v>
      </c>
      <c r="I8" s="158" t="s">
        <v>322</v>
      </c>
      <c r="J8" s="131" t="s">
        <v>309</v>
      </c>
      <c r="K8" s="131" t="s">
        <v>220</v>
      </c>
      <c r="L8" s="130" t="s">
        <v>317</v>
      </c>
      <c r="M8" s="130" t="s">
        <v>230</v>
      </c>
      <c r="N8" s="130" t="s">
        <v>231</v>
      </c>
      <c r="O8" s="130"/>
      <c r="P8" s="130" t="s">
        <v>230</v>
      </c>
    </row>
    <row r="9" spans="1:16" ht="30" x14ac:dyDescent="0.4">
      <c r="A9" s="130" t="s">
        <v>311</v>
      </c>
      <c r="B9" s="119">
        <v>1001014743</v>
      </c>
      <c r="C9" s="130" t="s">
        <v>321</v>
      </c>
      <c r="D9" s="130" t="s">
        <v>235</v>
      </c>
      <c r="E9" s="130" t="s">
        <v>310</v>
      </c>
      <c r="F9" s="130">
        <v>4</v>
      </c>
      <c r="G9" s="130" t="s">
        <v>313</v>
      </c>
      <c r="H9" s="130" t="s">
        <v>200</v>
      </c>
      <c r="I9" s="158" t="s">
        <v>312</v>
      </c>
      <c r="J9" s="131" t="s">
        <v>314</v>
      </c>
      <c r="K9" s="131" t="s">
        <v>315</v>
      </c>
      <c r="L9" s="130" t="s">
        <v>316</v>
      </c>
      <c r="M9" s="130" t="s">
        <v>230</v>
      </c>
      <c r="N9" s="130" t="s">
        <v>231</v>
      </c>
      <c r="O9" s="130"/>
      <c r="P9" s="130" t="s">
        <v>230</v>
      </c>
    </row>
  </sheetData>
  <hyperlinks>
    <hyperlink ref="I3" r:id="rId1"/>
    <hyperlink ref="I5" r:id="rId2"/>
    <hyperlink ref="I8" r:id="rId3"/>
    <hyperlink ref="I7" r:id="rId4"/>
    <hyperlink ref="I9" r:id="rId5"/>
    <hyperlink ref="I4" r:id="rId6"/>
    <hyperlink ref="I6" r:id="rId7"/>
  </hyperlinks>
  <pageMargins left="0.7" right="0.7" top="0.75" bottom="0.75" header="0.3" footer="0.3"/>
  <pageSetup paperSize="9" scale="65" orientation="landscape" r:id="rId8"/>
  <tableParts count="1"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rightToLeft="1" zoomScale="60" zoomScaleNormal="60" zoomScalePageLayoutView="60" workbookViewId="0">
      <selection activeCell="J14" sqref="J14"/>
    </sheetView>
  </sheetViews>
  <sheetFormatPr defaultColWidth="8.875" defaultRowHeight="14.25" x14ac:dyDescent="0.2"/>
  <cols>
    <col min="1" max="1" width="37" bestFit="1" customWidth="1"/>
    <col min="2" max="2" width="21" bestFit="1" customWidth="1"/>
    <col min="3" max="3" width="12.75" customWidth="1"/>
    <col min="4" max="4" width="35.375" customWidth="1"/>
    <col min="5" max="5" width="17" customWidth="1"/>
    <col min="6" max="6" width="12" customWidth="1"/>
    <col min="7" max="7" width="10.5" customWidth="1"/>
    <col min="8" max="8" width="12.5" customWidth="1"/>
    <col min="9" max="9" width="20.125" customWidth="1"/>
    <col min="10" max="10" width="21" customWidth="1"/>
    <col min="11" max="11" width="16.75" customWidth="1"/>
    <col min="12" max="12" width="11.375" customWidth="1"/>
    <col min="13" max="13" width="18.5" customWidth="1"/>
  </cols>
  <sheetData>
    <row r="1" spans="1:13" s="14" customFormat="1" ht="52.7" customHeight="1" x14ac:dyDescent="0.2">
      <c r="A1" s="96" t="s">
        <v>11</v>
      </c>
      <c r="B1" s="97" t="s">
        <v>12</v>
      </c>
      <c r="C1" s="97" t="s">
        <v>13</v>
      </c>
      <c r="D1" s="97" t="s">
        <v>14</v>
      </c>
      <c r="E1" s="97" t="s">
        <v>15</v>
      </c>
      <c r="F1" s="97" t="s">
        <v>42</v>
      </c>
      <c r="G1" s="97" t="s">
        <v>55</v>
      </c>
      <c r="H1" s="97" t="s">
        <v>56</v>
      </c>
      <c r="I1" s="97" t="s">
        <v>57</v>
      </c>
      <c r="J1" s="97" t="s">
        <v>58</v>
      </c>
      <c r="K1" s="97" t="s">
        <v>59</v>
      </c>
      <c r="L1" s="97" t="s">
        <v>60</v>
      </c>
      <c r="M1" s="98" t="s">
        <v>61</v>
      </c>
    </row>
    <row r="2" spans="1:13" ht="153.75" x14ac:dyDescent="0.2">
      <c r="A2" s="122" t="s">
        <v>43</v>
      </c>
      <c r="B2" s="123" t="s">
        <v>39</v>
      </c>
      <c r="C2" s="123" t="s">
        <v>65</v>
      </c>
      <c r="D2" s="123" t="s">
        <v>77</v>
      </c>
      <c r="E2" s="123" t="s">
        <v>71</v>
      </c>
      <c r="F2" s="123" t="s">
        <v>66</v>
      </c>
      <c r="G2" s="123" t="s">
        <v>67</v>
      </c>
      <c r="H2" s="123" t="s">
        <v>68</v>
      </c>
      <c r="I2" s="123" t="s">
        <v>69</v>
      </c>
      <c r="J2" s="123" t="s">
        <v>72</v>
      </c>
      <c r="K2" s="123" t="s">
        <v>70</v>
      </c>
      <c r="L2" s="123" t="s">
        <v>73</v>
      </c>
      <c r="M2" s="124" t="s">
        <v>74</v>
      </c>
    </row>
    <row r="3" spans="1:13" ht="26.25" x14ac:dyDescent="0.4">
      <c r="A3" s="128" t="s">
        <v>238</v>
      </c>
      <c r="B3" s="129">
        <v>1117939726</v>
      </c>
      <c r="C3" s="129" t="s">
        <v>165</v>
      </c>
      <c r="D3" s="129" t="s">
        <v>428</v>
      </c>
      <c r="E3" s="129" t="s">
        <v>166</v>
      </c>
      <c r="F3" s="129" t="s">
        <v>201</v>
      </c>
      <c r="G3" s="129">
        <v>8080</v>
      </c>
      <c r="H3" s="129" t="s">
        <v>167</v>
      </c>
      <c r="I3" s="129" t="s">
        <v>200</v>
      </c>
      <c r="J3" s="129" t="s">
        <v>461</v>
      </c>
      <c r="K3" s="129" t="s">
        <v>461</v>
      </c>
      <c r="L3" s="129" t="s">
        <v>168</v>
      </c>
      <c r="M3" s="129" t="s">
        <v>230</v>
      </c>
    </row>
    <row r="4" spans="1:13" ht="25.5" x14ac:dyDescent="0.3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8"/>
    </row>
    <row r="5" spans="1:13" ht="25.5" x14ac:dyDescent="0.3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7"/>
    </row>
  </sheetData>
  <pageMargins left="0.7" right="0.7" top="0.75" bottom="0.75" header="0.3" footer="0.3"/>
  <pageSetup paperSize="9" scale="45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zoomScale="60" zoomScaleNormal="60" zoomScalePageLayoutView="60" workbookViewId="0">
      <selection activeCell="I14" sqref="I14"/>
    </sheetView>
  </sheetViews>
  <sheetFormatPr defaultColWidth="8.875" defaultRowHeight="14.25" x14ac:dyDescent="0.2"/>
  <cols>
    <col min="1" max="1" width="30.75" bestFit="1" customWidth="1"/>
    <col min="2" max="2" width="19.875" bestFit="1" customWidth="1"/>
    <col min="3" max="3" width="21.125" bestFit="1" customWidth="1"/>
    <col min="4" max="4" width="27" bestFit="1" customWidth="1"/>
    <col min="5" max="6" width="19.875" bestFit="1" customWidth="1"/>
    <col min="7" max="7" width="25.75" customWidth="1"/>
    <col min="8" max="8" width="19.875" bestFit="1" customWidth="1"/>
    <col min="9" max="9" width="25.125" customWidth="1"/>
    <col min="10" max="10" width="28.25" customWidth="1"/>
    <col min="11" max="11" width="21.75" bestFit="1" customWidth="1"/>
  </cols>
  <sheetData>
    <row r="1" spans="1:11" ht="27.75" x14ac:dyDescent="0.2">
      <c r="A1" s="148" t="s">
        <v>11</v>
      </c>
      <c r="B1" s="149" t="s">
        <v>12</v>
      </c>
      <c r="C1" s="149" t="s">
        <v>13</v>
      </c>
      <c r="D1" s="149" t="s">
        <v>14</v>
      </c>
      <c r="E1" s="149" t="s">
        <v>15</v>
      </c>
      <c r="F1" s="149" t="s">
        <v>42</v>
      </c>
      <c r="G1" s="149" t="s">
        <v>55</v>
      </c>
      <c r="H1" s="149" t="s">
        <v>56</v>
      </c>
      <c r="I1" s="149" t="s">
        <v>57</v>
      </c>
      <c r="J1" s="149" t="s">
        <v>58</v>
      </c>
      <c r="K1" s="149" t="s">
        <v>59</v>
      </c>
    </row>
    <row r="2" spans="1:11" ht="55.5" x14ac:dyDescent="0.2">
      <c r="A2" s="150" t="s">
        <v>43</v>
      </c>
      <c r="B2" s="151" t="s">
        <v>39</v>
      </c>
      <c r="C2" s="151" t="s">
        <v>65</v>
      </c>
      <c r="D2" s="151" t="s">
        <v>45</v>
      </c>
      <c r="E2" s="151" t="s">
        <v>75</v>
      </c>
      <c r="F2" s="151" t="s">
        <v>71</v>
      </c>
      <c r="G2" s="151" t="s">
        <v>78</v>
      </c>
      <c r="H2" s="151" t="s">
        <v>67</v>
      </c>
      <c r="I2" s="151" t="s">
        <v>68</v>
      </c>
      <c r="J2" s="151" t="s">
        <v>72</v>
      </c>
      <c r="K2" s="151" t="s">
        <v>73</v>
      </c>
    </row>
    <row r="3" spans="1:11" ht="23.25" x14ac:dyDescent="0.35">
      <c r="A3" s="152" t="s">
        <v>240</v>
      </c>
      <c r="B3" s="145">
        <v>1026121788</v>
      </c>
      <c r="C3" s="145" t="s">
        <v>241</v>
      </c>
      <c r="D3" s="145" t="s">
        <v>242</v>
      </c>
      <c r="E3" s="145" t="s">
        <v>243</v>
      </c>
      <c r="F3" s="145" t="s">
        <v>166</v>
      </c>
      <c r="G3" s="145">
        <v>40</v>
      </c>
      <c r="H3" s="145">
        <v>25870</v>
      </c>
      <c r="I3" s="145" t="s">
        <v>167</v>
      </c>
      <c r="J3" s="145">
        <v>12</v>
      </c>
      <c r="K3" s="145" t="s">
        <v>244</v>
      </c>
    </row>
    <row r="4" spans="1:11" ht="23.25" x14ac:dyDescent="0.35">
      <c r="A4" s="152" t="s">
        <v>164</v>
      </c>
      <c r="B4" s="145">
        <v>1117939726</v>
      </c>
      <c r="C4" s="145" t="s">
        <v>241</v>
      </c>
      <c r="D4" s="145" t="s">
        <v>253</v>
      </c>
      <c r="E4" s="145" t="s">
        <v>254</v>
      </c>
      <c r="F4" s="145" t="s">
        <v>166</v>
      </c>
      <c r="G4" s="145">
        <v>40</v>
      </c>
      <c r="H4" s="145">
        <v>8198</v>
      </c>
      <c r="I4" s="145" t="s">
        <v>167</v>
      </c>
      <c r="J4" s="145">
        <v>10</v>
      </c>
      <c r="K4" s="145" t="s">
        <v>230</v>
      </c>
    </row>
    <row r="5" spans="1:11" ht="23.25" x14ac:dyDescent="0.35">
      <c r="A5" s="152" t="s">
        <v>245</v>
      </c>
      <c r="B5" s="145">
        <v>2085872758</v>
      </c>
      <c r="C5" s="145" t="s">
        <v>246</v>
      </c>
      <c r="D5" s="145" t="s">
        <v>247</v>
      </c>
      <c r="E5" s="145" t="s">
        <v>248</v>
      </c>
      <c r="F5" s="145" t="s">
        <v>249</v>
      </c>
      <c r="G5" s="145">
        <v>40</v>
      </c>
      <c r="H5" s="145">
        <v>12535</v>
      </c>
      <c r="I5" s="145" t="s">
        <v>167</v>
      </c>
      <c r="J5" s="145">
        <v>22</v>
      </c>
      <c r="K5" s="145" t="s">
        <v>230</v>
      </c>
    </row>
    <row r="6" spans="1:11" ht="23.25" x14ac:dyDescent="0.35">
      <c r="A6" s="152" t="s">
        <v>250</v>
      </c>
      <c r="B6" s="145">
        <v>1005086192</v>
      </c>
      <c r="C6" s="145" t="s">
        <v>241</v>
      </c>
      <c r="D6" s="145" t="s">
        <v>251</v>
      </c>
      <c r="E6" s="145" t="s">
        <v>252</v>
      </c>
      <c r="F6" s="145" t="s">
        <v>166</v>
      </c>
      <c r="G6" s="145">
        <v>40</v>
      </c>
      <c r="H6" s="145">
        <v>6124</v>
      </c>
      <c r="I6" s="145" t="s">
        <v>167</v>
      </c>
      <c r="J6" s="145">
        <v>9</v>
      </c>
      <c r="K6" s="145" t="s">
        <v>230</v>
      </c>
    </row>
    <row r="7" spans="1:11" ht="23.25" x14ac:dyDescent="0.35">
      <c r="A7" s="152" t="s">
        <v>255</v>
      </c>
      <c r="B7" s="145">
        <v>2126107024</v>
      </c>
      <c r="C7" s="145" t="s">
        <v>256</v>
      </c>
      <c r="D7" s="145" t="s">
        <v>257</v>
      </c>
      <c r="E7" s="145" t="s">
        <v>258</v>
      </c>
      <c r="F7" s="145" t="s">
        <v>166</v>
      </c>
      <c r="G7" s="145">
        <v>40</v>
      </c>
      <c r="H7" s="145">
        <v>4460</v>
      </c>
      <c r="I7" s="145" t="s">
        <v>167</v>
      </c>
      <c r="J7" s="145">
        <v>25</v>
      </c>
      <c r="K7" s="145" t="s">
        <v>230</v>
      </c>
    </row>
    <row r="8" spans="1:11" ht="23.25" x14ac:dyDescent="0.35">
      <c r="A8" s="152" t="s">
        <v>305</v>
      </c>
      <c r="B8" s="145">
        <v>1091481489</v>
      </c>
      <c r="C8" s="145" t="s">
        <v>241</v>
      </c>
      <c r="D8" s="145" t="s">
        <v>304</v>
      </c>
      <c r="E8" s="145" t="s">
        <v>298</v>
      </c>
      <c r="F8" s="145" t="s">
        <v>166</v>
      </c>
      <c r="G8" s="145">
        <v>40</v>
      </c>
      <c r="H8" s="145">
        <v>6650</v>
      </c>
      <c r="I8" s="145" t="s">
        <v>167</v>
      </c>
      <c r="J8" s="145">
        <v>4</v>
      </c>
      <c r="K8" s="145" t="s">
        <v>230</v>
      </c>
    </row>
    <row r="9" spans="1:11" ht="23.25" x14ac:dyDescent="0.35">
      <c r="A9" s="152" t="s">
        <v>418</v>
      </c>
      <c r="B9" s="145">
        <v>1051271243</v>
      </c>
      <c r="C9" s="145" t="s">
        <v>241</v>
      </c>
      <c r="D9" s="145" t="s">
        <v>419</v>
      </c>
      <c r="E9" s="145" t="s">
        <v>420</v>
      </c>
      <c r="F9" s="145" t="s">
        <v>166</v>
      </c>
      <c r="G9" s="145">
        <v>40</v>
      </c>
      <c r="H9" s="145">
        <v>11215</v>
      </c>
      <c r="I9" s="145" t="s">
        <v>167</v>
      </c>
      <c r="J9" s="145">
        <v>1</v>
      </c>
      <c r="K9" s="145" t="s">
        <v>230</v>
      </c>
    </row>
    <row r="15" spans="1:11" x14ac:dyDescent="0.2">
      <c r="A15" s="147"/>
    </row>
  </sheetData>
  <pageMargins left="0.7" right="0.7" top="0.75" bottom="0.75" header="0.3" footer="0.3"/>
  <pageSetup paperSize="9" scale="75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rightToLeft="1" workbookViewId="0">
      <selection activeCell="C20" sqref="C20"/>
    </sheetView>
  </sheetViews>
  <sheetFormatPr defaultColWidth="8.875" defaultRowHeight="14.25" x14ac:dyDescent="0.2"/>
  <cols>
    <col min="1" max="1" width="16.5" customWidth="1"/>
    <col min="2" max="2" width="17.125" customWidth="1"/>
    <col min="3" max="3" width="29.625" customWidth="1"/>
  </cols>
  <sheetData>
    <row r="1" spans="1:3" ht="21" thickBot="1" x14ac:dyDescent="0.25">
      <c r="A1" s="5" t="s">
        <v>11</v>
      </c>
      <c r="B1" s="6" t="s">
        <v>12</v>
      </c>
      <c r="C1" s="6" t="s">
        <v>13</v>
      </c>
    </row>
    <row r="2" spans="1:3" ht="22.5" thickBot="1" x14ac:dyDescent="0.25">
      <c r="A2" s="9" t="s">
        <v>21</v>
      </c>
      <c r="B2" s="10" t="s">
        <v>22</v>
      </c>
      <c r="C2" s="10" t="s">
        <v>23</v>
      </c>
    </row>
    <row r="3" spans="1:3" ht="20.25" x14ac:dyDescent="0.2">
      <c r="A3" s="7"/>
      <c r="B3" s="8"/>
      <c r="C3" s="8"/>
    </row>
    <row r="14" spans="1:3" ht="33" x14ac:dyDescent="0.45">
      <c r="B14" s="134" t="s">
        <v>259</v>
      </c>
      <c r="C14" s="134"/>
    </row>
    <row r="15" spans="1:3" ht="33" x14ac:dyDescent="0.45">
      <c r="B15" s="134"/>
      <c r="C15" s="13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rightToLeft="1" view="pageLayout" zoomScaleNormal="90" workbookViewId="0">
      <selection activeCell="D1" sqref="D1:D6"/>
    </sheetView>
  </sheetViews>
  <sheetFormatPr defaultColWidth="8.875" defaultRowHeight="14.25" x14ac:dyDescent="0.2"/>
  <cols>
    <col min="1" max="1" width="12" customWidth="1"/>
    <col min="3" max="3" width="13.875" customWidth="1"/>
    <col min="4" max="4" width="48.5" customWidth="1"/>
    <col min="5" max="5" width="16.125" customWidth="1"/>
    <col min="6" max="6" width="16.875" customWidth="1"/>
    <col min="7" max="7" width="12.875" customWidth="1"/>
  </cols>
  <sheetData>
    <row r="1" spans="1:7" ht="165.75" thickBot="1" x14ac:dyDescent="0.25">
      <c r="A1" s="5" t="s">
        <v>24</v>
      </c>
      <c r="B1" s="6" t="s">
        <v>25</v>
      </c>
      <c r="C1" s="164" t="s">
        <v>26</v>
      </c>
      <c r="D1" s="165" t="s">
        <v>28</v>
      </c>
      <c r="E1" s="6" t="s">
        <v>27</v>
      </c>
      <c r="F1" s="6" t="s">
        <v>29</v>
      </c>
      <c r="G1" s="6" t="s">
        <v>23</v>
      </c>
    </row>
    <row r="2" spans="1:7" ht="21.75" x14ac:dyDescent="0.2">
      <c r="A2" s="166">
        <v>15</v>
      </c>
      <c r="B2" s="167">
        <v>43349</v>
      </c>
      <c r="C2" s="168">
        <v>21</v>
      </c>
      <c r="D2" s="8" t="s">
        <v>429</v>
      </c>
      <c r="E2" s="8" t="s">
        <v>430</v>
      </c>
      <c r="F2" s="8" t="s">
        <v>230</v>
      </c>
      <c r="G2" s="8"/>
    </row>
    <row r="3" spans="1:7" ht="20.25" x14ac:dyDescent="0.2">
      <c r="A3" s="7"/>
      <c r="B3" s="8"/>
      <c r="C3" s="8"/>
      <c r="D3" s="8"/>
      <c r="E3" s="8"/>
      <c r="F3" s="8"/>
      <c r="G3" s="8"/>
    </row>
    <row r="4" spans="1:7" ht="20.25" x14ac:dyDescent="0.2">
      <c r="A4" s="7"/>
      <c r="B4" s="8"/>
      <c r="C4" s="8"/>
      <c r="D4" s="8"/>
      <c r="E4" s="8"/>
      <c r="F4" s="8"/>
      <c r="G4" s="8"/>
    </row>
    <row r="5" spans="1:7" ht="20.25" x14ac:dyDescent="0.2">
      <c r="A5" s="7"/>
      <c r="B5" s="8"/>
      <c r="C5" s="8"/>
      <c r="D5" s="8"/>
      <c r="E5" s="8"/>
      <c r="F5" s="8"/>
      <c r="G5" s="8"/>
    </row>
    <row r="6" spans="1:7" ht="20.25" x14ac:dyDescent="0.2">
      <c r="A6" s="7"/>
      <c r="B6" s="8"/>
      <c r="C6" s="8"/>
      <c r="D6" s="8"/>
      <c r="E6" s="8"/>
      <c r="F6" s="8"/>
      <c r="G6" s="8"/>
    </row>
  </sheetData>
  <phoneticPr fontId="19" type="noConversion"/>
  <pageMargins left="0.70866141732283472" right="0.70866141732283472" top="0.74803149606299213" bottom="0.74803149606299213" header="0.31496062992125984" footer="0.31496062992125984"/>
  <pageSetup scale="85" orientation="landscape" horizontalDpi="4294967293" verticalDpi="4294967293" r:id="rId1"/>
  <headerFooter>
    <oddHeader xml:space="preserve">&amp;C&amp;14جمعية عمومية غير عادية في 2018 لانتخاب مجلس الإدارة </oddHeader>
  </headerFooter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zoomScale="110" zoomScaleNormal="110" workbookViewId="0">
      <selection activeCell="E18" sqref="E18"/>
    </sheetView>
  </sheetViews>
  <sheetFormatPr defaultColWidth="8.875" defaultRowHeight="14.25" x14ac:dyDescent="0.2"/>
  <cols>
    <col min="1" max="1" width="10.375" customWidth="1"/>
    <col min="2" max="2" width="16.5" customWidth="1"/>
    <col min="3" max="3" width="15.5" customWidth="1"/>
    <col min="4" max="4" width="15.125" customWidth="1"/>
    <col min="5" max="5" width="16.625" customWidth="1"/>
  </cols>
  <sheetData>
    <row r="1" spans="1:5" ht="21.75" x14ac:dyDescent="0.5">
      <c r="A1" s="176" t="s">
        <v>38</v>
      </c>
      <c r="B1" s="176"/>
      <c r="C1" s="176"/>
      <c r="D1" s="176"/>
      <c r="E1" s="176"/>
    </row>
    <row r="2" spans="1:5" ht="21" thickBot="1" x14ac:dyDescent="0.25">
      <c r="A2" s="5" t="s">
        <v>11</v>
      </c>
      <c r="B2" s="6" t="s">
        <v>12</v>
      </c>
      <c r="C2" s="6" t="s">
        <v>13</v>
      </c>
      <c r="D2" s="6" t="s">
        <v>14</v>
      </c>
      <c r="E2" s="6" t="s">
        <v>15</v>
      </c>
    </row>
    <row r="3" spans="1:5" ht="41.25" thickBot="1" x14ac:dyDescent="0.25">
      <c r="A3" s="4" t="s">
        <v>30</v>
      </c>
      <c r="B3" s="2" t="s">
        <v>24</v>
      </c>
      <c r="C3" s="2" t="s">
        <v>25</v>
      </c>
      <c r="D3" s="2" t="s">
        <v>31</v>
      </c>
      <c r="E3" s="2" t="s">
        <v>29</v>
      </c>
    </row>
    <row r="4" spans="1:5" ht="20.25" x14ac:dyDescent="0.2">
      <c r="A4" s="11" t="s">
        <v>32</v>
      </c>
      <c r="B4" s="12" t="s">
        <v>33</v>
      </c>
      <c r="C4" s="8"/>
      <c r="D4" s="8"/>
      <c r="E4" s="8"/>
    </row>
    <row r="5" spans="1:5" x14ac:dyDescent="0.2">
      <c r="A5" s="13" t="s">
        <v>32</v>
      </c>
      <c r="B5" s="13" t="s">
        <v>34</v>
      </c>
    </row>
    <row r="6" spans="1:5" x14ac:dyDescent="0.2">
      <c r="A6" s="13" t="s">
        <v>32</v>
      </c>
      <c r="B6" s="13" t="s">
        <v>35</v>
      </c>
    </row>
    <row r="7" spans="1:5" x14ac:dyDescent="0.2">
      <c r="A7" s="13" t="s">
        <v>36</v>
      </c>
      <c r="B7" s="13" t="s">
        <v>33</v>
      </c>
    </row>
    <row r="8" spans="1:5" x14ac:dyDescent="0.2">
      <c r="A8" s="13" t="s">
        <v>36</v>
      </c>
      <c r="B8" s="13" t="s">
        <v>37</v>
      </c>
    </row>
    <row r="11" spans="1:5" ht="44.25" x14ac:dyDescent="0.55000000000000004">
      <c r="A11" t="s">
        <v>432</v>
      </c>
      <c r="B11" s="135" t="s">
        <v>306</v>
      </c>
      <c r="C11" s="135"/>
      <c r="D11" s="135"/>
    </row>
    <row r="12" spans="1:5" ht="44.25" x14ac:dyDescent="0.55000000000000004">
      <c r="A12" t="s">
        <v>432</v>
      </c>
      <c r="B12" s="135" t="s">
        <v>377</v>
      </c>
      <c r="C12" s="135"/>
      <c r="D12" s="135"/>
    </row>
    <row r="13" spans="1:5" ht="44.25" x14ac:dyDescent="0.55000000000000004">
      <c r="A13" t="s">
        <v>432</v>
      </c>
      <c r="B13" s="135" t="s">
        <v>431</v>
      </c>
      <c r="C13" s="135"/>
      <c r="D13" s="135"/>
    </row>
    <row r="14" spans="1:5" ht="44.25" x14ac:dyDescent="0.55000000000000004">
      <c r="A14" t="s">
        <v>432</v>
      </c>
      <c r="B14" s="135" t="s">
        <v>424</v>
      </c>
      <c r="C14" s="135"/>
      <c r="D14" s="135"/>
    </row>
  </sheetData>
  <mergeCells count="1">
    <mergeCell ref="A1:E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اسم الجمعية</vt:lpstr>
      <vt:lpstr>(2-أ) بيانات اللجان الدائمة</vt:lpstr>
      <vt:lpstr>(2-ب) بيانات الجمعية العمومية</vt:lpstr>
      <vt:lpstr>(2-ج) بيانات أعضاء مجلس الإدارة</vt:lpstr>
      <vt:lpstr>(2-د) بيانات محاسبي الجمعية</vt:lpstr>
      <vt:lpstr>(2-وـ) بيانات العاملين بالجمعية</vt:lpstr>
      <vt:lpstr>(3-أ)استثناء اجتماع العمومية</vt:lpstr>
      <vt:lpstr>(3-ب) العمومية غير العادية</vt:lpstr>
      <vt:lpstr>(3-ج) اجتماعات اللجان الدائمة</vt:lpstr>
      <vt:lpstr>(3-د) اجتماعات مجلس الإدارة</vt:lpstr>
      <vt:lpstr>(3-ط) السجلات الإدارية</vt:lpstr>
      <vt:lpstr>(3-ي) السجلات المالية</vt:lpstr>
      <vt:lpstr>(3-ك) المخولون بالسحب</vt:lpstr>
      <vt:lpstr>التبرعات والإيرادات (4-أ)</vt:lpstr>
      <vt:lpstr>المصروفات (٤-ب)</vt:lpstr>
      <vt:lpstr>(5-أ) توصيف البرامج</vt:lpstr>
      <vt:lpstr>(5-ب) بيانات البرامج</vt:lpstr>
      <vt:lpstr>(5-ج) بيانات المساعدات</vt:lpstr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User1</cp:lastModifiedBy>
  <cp:lastPrinted>2021-08-27T14:51:43Z</cp:lastPrinted>
  <dcterms:created xsi:type="dcterms:W3CDTF">2017-02-28T04:28:50Z</dcterms:created>
  <dcterms:modified xsi:type="dcterms:W3CDTF">2022-04-12T08:52:51Z</dcterms:modified>
</cp:coreProperties>
</file>